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iaobserva\Desktop\MFMP\"/>
    </mc:Choice>
  </mc:AlternateContent>
  <xr:revisionPtr revIDLastSave="0" documentId="8_{2C3DB3BD-AF41-4B69-8D2A-90B609168834}" xr6:coauthVersionLast="47" xr6:coauthVersionMax="47" xr10:uidLastSave="{00000000-0000-0000-0000-000000000000}"/>
  <bookViews>
    <workbookView xWindow="-120" yWindow="-120" windowWidth="29040" windowHeight="15840" firstSheet="1" activeTab="1" xr2:uid="{00000000-000D-0000-FFFF-FFFF00000000}"/>
  </bookViews>
  <sheets>
    <sheet name="EntidadesTerritoriales" sheetId="1" state="hidden" r:id="rId1"/>
    <sheet name="DETALLE DE LAS CONTINGENCIAS" sheetId="2" r:id="rId2"/>
    <sheet name="RESUMEN DE CONTINGENCIAS" sheetId="4" r:id="rId3"/>
  </sheets>
  <definedNames>
    <definedName name="_xlnm._FilterDatabase" localSheetId="1" hidden="1">'DETALLE DE LAS CONTINGENCIAS'!$A$17:$AC$17</definedName>
    <definedName name="AMAZONAS">EntidadesTerritoriales!$D$2:$D$4</definedName>
    <definedName name="ANTIOQUIA">EntidadesTerritoriales!$D$5:$D$130</definedName>
    <definedName name="ARAUCA">EntidadesTerritoriales!$D$131:$D$138</definedName>
    <definedName name="ATLANTICO">EntidadesTerritoriales!$D$139:$D$162</definedName>
    <definedName name="BOLIVAR">EntidadesTerritoriales!$D$163:$D$209</definedName>
    <definedName name="BOYACA">EntidadesTerritoriales!$D$210:$D$333</definedName>
    <definedName name="CALDAS">EntidadesTerritoriales!$D$334:$D$361</definedName>
    <definedName name="CAQUETA">EntidadesTerritoriales!$D$362:$D$378</definedName>
    <definedName name="CASANARE">EntidadesTerritoriales!$D$379:$D$398</definedName>
    <definedName name="CAUCA">EntidadesTerritoriales!$D$399:$D$441</definedName>
    <definedName name="CESAR">EntidadesTerritoriales!$D$442:$D$467</definedName>
    <definedName name="CHOCO">EntidadesTerritoriales!$D$468:$D$498</definedName>
    <definedName name="CORDOBA">EntidadesTerritoriales!$D$499:$D$529</definedName>
    <definedName name="CUNDINAMARCA">EntidadesTerritoriales!$D$530:$D$647</definedName>
    <definedName name="GUAINIA">EntidadesTerritoriales!$D$648:$D$649</definedName>
    <definedName name="GUAJIRA">EntidadesTerritoriales!$D$650:$D$665</definedName>
    <definedName name="GUAVIARE">EntidadesTerritoriales!$D$666:$D$670</definedName>
    <definedName name="HUILA">EntidadesTerritoriales!$D$671:$D$708</definedName>
    <definedName name="MAGDALENA">EntidadesTerritoriales!$D$709:$D$739</definedName>
    <definedName name="META">EntidadesTerritoriales!$D$740:$D$769</definedName>
    <definedName name="NARIÑO">EntidadesTerritoriales!$D$770:$D$834</definedName>
    <definedName name="NORTE_SANTANDER">EntidadesTerritoriales!$D$835:$D$875</definedName>
    <definedName name="PUTUMAYO">EntidadesTerritoriales!$D$876:$D$889</definedName>
    <definedName name="QUINDIO">EntidadesTerritoriales!$D$890:$D$902</definedName>
    <definedName name="RISARALDA">EntidadesTerritoriales!$D$903:$D$917</definedName>
    <definedName name="SAN_ANDRES">EntidadesTerritoriales!$D$918:$D$919</definedName>
    <definedName name="SANTANDER">EntidadesTerritoriales!$D$920:$D$1007</definedName>
    <definedName name="SUCRE">EntidadesTerritoriales!$D$1008:$D$1034</definedName>
    <definedName name="TOLIMA">EntidadesTerritoriales!$D$1035:$D$1082</definedName>
    <definedName name="VALLE_CAUCA">EntidadesTerritoriales!$D$1083:$D$1125</definedName>
    <definedName name="VAUPES">EntidadesTerritoriales!$D$1126:$D$1129</definedName>
    <definedName name="VICHADA">EntidadesTerritoriales!$D$1130:$D$1134</definedName>
  </definedNames>
  <calcPr calcId="191029"/>
</workbook>
</file>

<file path=xl/calcChain.xml><?xml version="1.0" encoding="utf-8"?>
<calcChain xmlns="http://schemas.openxmlformats.org/spreadsheetml/2006/main">
  <c r="D34" i="4" l="1"/>
  <c r="E13" i="4" l="1"/>
  <c r="E34" i="4"/>
  <c r="F32" i="4" s="1"/>
  <c r="E9" i="4"/>
  <c r="E7" i="4"/>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F19" i="4" l="1"/>
  <c r="F20" i="4"/>
  <c r="F24" i="4"/>
  <c r="F26" i="4"/>
  <c r="F22" i="4"/>
  <c r="F29" i="4"/>
  <c r="F23" i="4"/>
  <c r="F30" i="4"/>
  <c r="F21" i="4"/>
  <c r="F25" i="4"/>
  <c r="F27" i="4"/>
  <c r="F31" i="4"/>
  <c r="F28" i="4"/>
  <c r="F33" i="4"/>
  <c r="C11" i="2"/>
  <c r="F34" i="4" l="1"/>
  <c r="E11" i="4"/>
  <c r="C15" i="2"/>
  <c r="E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7" authorId="0" shapeId="0" xr:uid="{00000000-0006-0000-0100-000001000000}">
      <text>
        <r>
          <rPr>
            <sz val="11"/>
            <color rgb="FF000000"/>
            <rFont val="Calibri"/>
            <family val="2"/>
          </rPr>
          <t xml:space="preserve">Indique un número secuencial iniciando por el 1
</t>
        </r>
      </text>
    </comment>
    <comment ref="D17" authorId="0" shapeId="0" xr:uid="{00000000-0006-0000-0100-000002000000}">
      <text>
        <r>
          <rPr>
            <sz val="11"/>
            <color rgb="FF000000"/>
            <rFont val="Calibri"/>
            <family val="2"/>
          </rPr>
          <t xml:space="preserve">
Hace referencia a si la entidad actúa en calidad de demandada o demandante, para el cálculo del pasivo contingente se tendrá en cuenta únicamente los procesos en los que la entidad actue en calidad de demandada.</t>
        </r>
      </text>
    </comment>
    <comment ref="E17" authorId="0" shapeId="0" xr:uid="{00000000-0006-0000-0100-000003000000}">
      <text>
        <r>
          <rPr>
            <sz val="11"/>
            <color rgb="FF000000"/>
            <rFont val="Calibri"/>
            <family val="2"/>
          </rPr>
          <t xml:space="preserve">
Suma de todas las pretensiones, si estas estan en la demanda</t>
        </r>
      </text>
    </comment>
    <comment ref="F17" authorId="0" shapeId="0" xr:uid="{00000000-0006-0000-0100-000004000000}">
      <text>
        <r>
          <rPr>
            <sz val="11"/>
            <color rgb="FF000000"/>
            <rFont val="Calibri"/>
            <family val="2"/>
          </rPr>
          <t>Valor de la cuantía de las demandas, si estas están definidas en la demanda</t>
        </r>
      </text>
    </comment>
    <comment ref="G17" authorId="0" shapeId="0" xr:uid="{00000000-0006-0000-0100-000005000000}">
      <text>
        <r>
          <rPr>
            <sz val="11"/>
            <color rgb="FF000000"/>
            <rFont val="Calibri"/>
            <family val="2"/>
          </rPr>
          <t xml:space="preserve">Juramento Estimatorio (JE) (Artículo 206 CGP):
Es la estimación razonada bajo juramento en la demanda o petición correspondiente, discriminada por cada uno de sus conceptos de quien pretenda el reconocimiento de una indemnización, compensación o el pago de frutos o mejoras.
</t>
        </r>
      </text>
    </comment>
    <comment ref="H17" authorId="0" shapeId="0" xr:uid="{00000000-0006-0000-0100-000006000000}">
      <text>
        <r>
          <rPr>
            <sz val="11"/>
            <color rgb="FF000000"/>
            <rFont val="Calibri"/>
            <family val="2"/>
          </rPr>
          <t>Corresponde al valor económico del proceso y es a partir de este valor que se calculará el pasivo contingente. La regla para el establecimiento de este valor está en la hoja llamada "Valor económico"</t>
        </r>
      </text>
    </comment>
    <comment ref="I17" authorId="0" shapeId="0" xr:uid="{00000000-0006-0000-0100-000007000000}">
      <text>
        <r>
          <rPr>
            <sz val="11"/>
            <color rgb="FF000000"/>
            <rFont val="Calibri"/>
            <family val="2"/>
          </rPr>
          <t>Corresponde a la participación que tiene la entidad en el proceso, es decir, si hay mas de una entidad demandada con el proceso. Así: si hay X entidades involucradas como demandadas en el proceso, este porcentaje correspondera a (1/X)*100</t>
        </r>
      </text>
    </comment>
    <comment ref="L17" authorId="0" shapeId="0" xr:uid="{00000000-0006-0000-0100-000008000000}">
      <text>
        <r>
          <rPr>
            <sz val="11"/>
            <color rgb="FF000000"/>
            <rFont val="Calibri"/>
            <family val="2"/>
          </rPr>
          <t>Instancia en la que se encuentra el proceso: Primera instancia, segunda instancia o Recurso Extraordinario</t>
        </r>
      </text>
    </comment>
    <comment ref="M17" authorId="0" shapeId="0" xr:uid="{00000000-0006-0000-0100-000009000000}">
      <text>
        <r>
          <rPr>
            <sz val="11"/>
            <color rgb="FF000000"/>
            <rFont val="Calibri"/>
            <family val="2"/>
          </rPr>
          <t>Estado del proceso: Activo o terminado</t>
        </r>
      </text>
    </comment>
    <comment ref="N17" authorId="0" shapeId="0" xr:uid="{00000000-0006-0000-0100-00000A000000}">
      <text>
        <r>
          <rPr>
            <sz val="11"/>
            <color rgb="FF000000"/>
            <rFont val="Calibri"/>
            <family val="2"/>
          </rPr>
          <t>Este campo debe ser diligenciado para los procesos terminados, con el propósito de calcular la relación condena/pretensión, considerda en la metedología del cálculo del pasivo contingente</t>
        </r>
      </text>
    </comment>
    <comment ref="X17" authorId="0" shapeId="0" xr:uid="{00000000-0006-0000-0100-00000B000000}">
      <text>
        <r>
          <rPr>
            <sz val="11"/>
            <color rgb="FF000000"/>
            <rFont val="Calibri"/>
            <family val="2"/>
          </rPr>
          <t>Corresponde al año en el cual se espera termine el proceso, a partir de este año, se calculara el tiempo restante del proceso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300-000001000000}">
      <text>
        <r>
          <rPr>
            <sz val="11"/>
            <color rgb="FF000000"/>
            <rFont val="Calibri"/>
            <family val="2"/>
          </rPr>
          <t>MHCP:
Con base en la hoja "DETALLE DE LAS CONTIGENCIAS", indique por cada Tipo de Proceso de la columna C, el número de procesos</t>
        </r>
      </text>
    </comment>
    <comment ref="E18" authorId="0" shapeId="0" xr:uid="{00000000-0006-0000-0300-000002000000}">
      <text>
        <r>
          <rPr>
            <sz val="11"/>
            <color rgb="FF000000"/>
            <rFont val="Calibri"/>
            <family val="2"/>
          </rPr>
          <t>MHCP:
Con base en la hoja "DETALLE DE LAS CONTIGENCIAS", indique por cada Tipo de Proceso de la columna C, el valor total de las pretensiones de los procesos.</t>
        </r>
      </text>
    </comment>
  </commentList>
</comments>
</file>

<file path=xl/sharedStrings.xml><?xml version="1.0" encoding="utf-8"?>
<sst xmlns="http://schemas.openxmlformats.org/spreadsheetml/2006/main" count="2506" uniqueCount="1276">
  <si>
    <t>CONCATENACION</t>
  </si>
  <si>
    <t>DEPARTAMENTO</t>
  </si>
  <si>
    <t>CODIGO_DIVIPOLA_ENTIDAD</t>
  </si>
  <si>
    <t>NOMBRE_ENTIDAD</t>
  </si>
  <si>
    <t>ESPECIAL</t>
  </si>
  <si>
    <t>DPTO</t>
  </si>
  <si>
    <t xml:space="preserve">VIGENCIA </t>
  </si>
  <si>
    <t>AMAZONAS</t>
  </si>
  <si>
    <t>DEPARTAMENTO DEL AMAZONAS</t>
  </si>
  <si>
    <t>LETICIA</t>
  </si>
  <si>
    <t>ANTIOQUIA</t>
  </si>
  <si>
    <t>PUERTO NARIÑO</t>
  </si>
  <si>
    <t>ARAUCA</t>
  </si>
  <si>
    <t>ABEJORRAL</t>
  </si>
  <si>
    <t>ATLANTICO</t>
  </si>
  <si>
    <t>ABRIAQUÍ</t>
  </si>
  <si>
    <t>BOLIVAR</t>
  </si>
  <si>
    <t>ALEJANDRÍA</t>
  </si>
  <si>
    <t>BOYACA</t>
  </si>
  <si>
    <t>AMAGÁ</t>
  </si>
  <si>
    <t>CALDAS</t>
  </si>
  <si>
    <t>AMALFI</t>
  </si>
  <si>
    <t>CAQUETA</t>
  </si>
  <si>
    <t>ANDES</t>
  </si>
  <si>
    <t>CASANARE</t>
  </si>
  <si>
    <t>ANGELÓPOLIS</t>
  </si>
  <si>
    <t>CAUCA</t>
  </si>
  <si>
    <t>ANGOSTURA</t>
  </si>
  <si>
    <t>CESAR</t>
  </si>
  <si>
    <t>ANORÍ</t>
  </si>
  <si>
    <t>CHOCO</t>
  </si>
  <si>
    <t>ANZÁ</t>
  </si>
  <si>
    <t>CORDOBA</t>
  </si>
  <si>
    <t>APARTADÓ</t>
  </si>
  <si>
    <t>CUNDINAMARCA</t>
  </si>
  <si>
    <t>ARBOLETES</t>
  </si>
  <si>
    <t>GUAINIA</t>
  </si>
  <si>
    <t>ARGELIA - ANTIOQUIA</t>
  </si>
  <si>
    <t>GUAJIRA</t>
  </si>
  <si>
    <t>ARMENIA - ANTIOQUIA</t>
  </si>
  <si>
    <t>GUAVIARE</t>
  </si>
  <si>
    <t>BARBOSA - ANTIOQUIA</t>
  </si>
  <si>
    <t>HUILA</t>
  </si>
  <si>
    <t>BELLO</t>
  </si>
  <si>
    <t>MAGDALENA</t>
  </si>
  <si>
    <t>BELMIRA</t>
  </si>
  <si>
    <t>META</t>
  </si>
  <si>
    <t>BETANIA</t>
  </si>
  <si>
    <t>NARIÑO</t>
  </si>
  <si>
    <t>BETULIA - ANTIOQUIA</t>
  </si>
  <si>
    <t>NORTE_SANTANDER</t>
  </si>
  <si>
    <t>BRICEÑO - ANTIOQUIA</t>
  </si>
  <si>
    <t>PUTUMAYO</t>
  </si>
  <si>
    <t>BURITICÁ</t>
  </si>
  <si>
    <t>QUINDIO</t>
  </si>
  <si>
    <t>CÁCERES</t>
  </si>
  <si>
    <t>RISARALDA</t>
  </si>
  <si>
    <t>CAICEDO</t>
  </si>
  <si>
    <t>SAN_ANDRES</t>
  </si>
  <si>
    <t>CALDAS - ANTIOQUIA</t>
  </si>
  <si>
    <t>RELACION DE LOS PASIVOS CONTINGENTES POR PROCESOS JUDICIALES</t>
  </si>
  <si>
    <t>SANTANDER</t>
  </si>
  <si>
    <t>CAMPAMENTO</t>
  </si>
  <si>
    <t>SUCRE</t>
  </si>
  <si>
    <t>CAÑASGORDAS</t>
  </si>
  <si>
    <t>TOLIMA</t>
  </si>
  <si>
    <t>CARACOLÍ</t>
  </si>
  <si>
    <t>VALLE_CAUCA</t>
  </si>
  <si>
    <t>CARAMANTA</t>
  </si>
  <si>
    <t>VAUPES</t>
  </si>
  <si>
    <t>CAREPA</t>
  </si>
  <si>
    <t>VICHADA</t>
  </si>
  <si>
    <t>CAROLINA DEL PRINCIPE</t>
  </si>
  <si>
    <t>CAUCASIA</t>
  </si>
  <si>
    <t>CHIGORODÓ</t>
  </si>
  <si>
    <t>Departamento:</t>
  </si>
  <si>
    <t>CISNEROS</t>
  </si>
  <si>
    <t>CIUDAD BOLIVAR</t>
  </si>
  <si>
    <t>COCORNÁ</t>
  </si>
  <si>
    <t>CONCEPCIÓN - ANTIOQUIA</t>
  </si>
  <si>
    <t>CONCORDIA - ANTIOQUIA</t>
  </si>
  <si>
    <t>COPACABANA</t>
  </si>
  <si>
    <t>DABEIBA</t>
  </si>
  <si>
    <t>DEPARTAMENTO DE ANTIOQUIA</t>
  </si>
  <si>
    <t>DON MATÍAS</t>
  </si>
  <si>
    <t>EBÉJICO</t>
  </si>
  <si>
    <t>EL BAGRE</t>
  </si>
  <si>
    <t>EL CARMEN DE VIBORAL</t>
  </si>
  <si>
    <t>EL PEÑOL - ANTIOQUIA</t>
  </si>
  <si>
    <t>EL RETIRO</t>
  </si>
  <si>
    <t>Entidad Territorial:</t>
  </si>
  <si>
    <t>ENTRERRIOS</t>
  </si>
  <si>
    <t>ENVIGADO</t>
  </si>
  <si>
    <t>Código DANE:</t>
  </si>
  <si>
    <t>FREDONIA</t>
  </si>
  <si>
    <t>FRONTINO</t>
  </si>
  <si>
    <t>GIRALDO</t>
  </si>
  <si>
    <t>GIRARDOTA</t>
  </si>
  <si>
    <t>GÓMEZ PLATA</t>
  </si>
  <si>
    <t>GRANADA - ANTIOQUIA</t>
  </si>
  <si>
    <t>Vigencia Fiscal:</t>
  </si>
  <si>
    <t>GUADALUPE - ANTIOQUIA</t>
  </si>
  <si>
    <t>GUARNE</t>
  </si>
  <si>
    <t>GUATAPÉ</t>
  </si>
  <si>
    <t>Categoría:</t>
  </si>
  <si>
    <t>HELICONIA</t>
  </si>
  <si>
    <t>HISPANIA</t>
  </si>
  <si>
    <t>ITAGÜÍ</t>
  </si>
  <si>
    <t>ITUANGO</t>
  </si>
  <si>
    <t>Consecutivo</t>
  </si>
  <si>
    <t>JARDÍN</t>
  </si>
  <si>
    <t>JERICÓ - ANTIOQUIA</t>
  </si>
  <si>
    <t>Número del proceso</t>
  </si>
  <si>
    <t>Entidad</t>
  </si>
  <si>
    <t>LA CEJA DEL TAMBO</t>
  </si>
  <si>
    <t>LA ESTRELLA</t>
  </si>
  <si>
    <t>Calidad de la entidad</t>
  </si>
  <si>
    <t>Valor pretensión</t>
  </si>
  <si>
    <t>Valor Cuantía</t>
  </si>
  <si>
    <t>LA PINTADA</t>
  </si>
  <si>
    <t>Juramento estimatorio</t>
  </si>
  <si>
    <t>Valor Económico del Proceso</t>
  </si>
  <si>
    <t>Porcentaje</t>
  </si>
  <si>
    <t>LA UNIÓN - ANTIOQUIA</t>
  </si>
  <si>
    <t>Jurisdicción</t>
  </si>
  <si>
    <t>Acción judicial</t>
  </si>
  <si>
    <t>LIBORINA</t>
  </si>
  <si>
    <t>Instancia actual</t>
  </si>
  <si>
    <t>Estado del proceso</t>
  </si>
  <si>
    <t>Valor sentencia</t>
  </si>
  <si>
    <t>Fecha sentencia</t>
  </si>
  <si>
    <t>Fecha admisión</t>
  </si>
  <si>
    <t>Fallo en 1ra</t>
  </si>
  <si>
    <t>Fecha del fallo en 1ra</t>
  </si>
  <si>
    <t>Fallo en 2da</t>
  </si>
  <si>
    <t>Fecha del fallo en 2da</t>
  </si>
  <si>
    <t>Fallo en Recurso Extraordinario</t>
  </si>
  <si>
    <t>Fecha de Fallo en Recurso Extraordinario</t>
  </si>
  <si>
    <t>Cédula del apoderado</t>
  </si>
  <si>
    <t>Año esperado de terminación</t>
  </si>
  <si>
    <t>Fecha última calificación</t>
  </si>
  <si>
    <t>Fortaleza de la Defensa</t>
  </si>
  <si>
    <t>Fortaleza Probatoria</t>
  </si>
  <si>
    <t>Riesgos Procesales</t>
  </si>
  <si>
    <t>Nivel Jurisprudencia</t>
  </si>
  <si>
    <t>MACEO</t>
  </si>
  <si>
    <t>MARINILLA</t>
  </si>
  <si>
    <t>MEDELLÍN</t>
  </si>
  <si>
    <t>MONTEBELLO</t>
  </si>
  <si>
    <t>MURINDÓ</t>
  </si>
  <si>
    <t>MUTATÁ</t>
  </si>
  <si>
    <t>NARIÑO - ANTIOQUIA</t>
  </si>
  <si>
    <t>NECHÍ</t>
  </si>
  <si>
    <t>NECOCLÍ</t>
  </si>
  <si>
    <t>OLAYA</t>
  </si>
  <si>
    <t>PEQUE</t>
  </si>
  <si>
    <t>PUEBLORRICO - ANTIOQUIA</t>
  </si>
  <si>
    <t>PUERTO BERRÍO</t>
  </si>
  <si>
    <t>PUERTO NARE (LA MAGDALENA)</t>
  </si>
  <si>
    <t>PUERTO TRIUNFO</t>
  </si>
  <si>
    <t>REMEDIOS</t>
  </si>
  <si>
    <t>RIONEGRO - ANTIOQUIA</t>
  </si>
  <si>
    <t>SABANALARGA - ANTIOQUIA</t>
  </si>
  <si>
    <t>SABANETA</t>
  </si>
  <si>
    <t>SALGAR</t>
  </si>
  <si>
    <t>SAN ANDRÉS DE CUERQUIA</t>
  </si>
  <si>
    <t>SAN CARLOS - ANTIOQUIA</t>
  </si>
  <si>
    <t>SAN FRANCISCO - ANTIOQUIA</t>
  </si>
  <si>
    <t>SAN JERÓNIMO</t>
  </si>
  <si>
    <t>SAN JOSÉ DE LA MONTAÑA</t>
  </si>
  <si>
    <t>SAN JUAN DE URABÁ</t>
  </si>
  <si>
    <t>SAN LUIS - ANTIOQUIA</t>
  </si>
  <si>
    <t>SAN PEDRO DE LOS MILAGROS</t>
  </si>
  <si>
    <t>SAN PEDRO DE URABA</t>
  </si>
  <si>
    <t>SAN RAFAEL</t>
  </si>
  <si>
    <t>SAN ROQUE</t>
  </si>
  <si>
    <t>SAN VICENTE</t>
  </si>
  <si>
    <t>SANTA BÁRBARA - ANTIOQUIA</t>
  </si>
  <si>
    <t>SANTA ROSA DE OSOS</t>
  </si>
  <si>
    <t>SANTAFE DE ANTIOQUIA</t>
  </si>
  <si>
    <t>SANTO DOMINGO</t>
  </si>
  <si>
    <t>SANTUARIO - ANTIOQUIA</t>
  </si>
  <si>
    <t>SEGOVIA</t>
  </si>
  <si>
    <t>SONSÓN</t>
  </si>
  <si>
    <t>SOPETRÁN</t>
  </si>
  <si>
    <t>TÁMESIS</t>
  </si>
  <si>
    <t>TARAZÁ</t>
  </si>
  <si>
    <t>TARSO</t>
  </si>
  <si>
    <t>TITIRIBÍ</t>
  </si>
  <si>
    <t>TOLEDO - ANTIOQUIA</t>
  </si>
  <si>
    <t>TURBO</t>
  </si>
  <si>
    <t>URAMITA</t>
  </si>
  <si>
    <t>URRAO</t>
  </si>
  <si>
    <t>VALDIVIA</t>
  </si>
  <si>
    <t>VALPARAÍSO - ANTIOQUIA</t>
  </si>
  <si>
    <t>VEGACHÍ</t>
  </si>
  <si>
    <t>VENECIA - ANTIOQUIA</t>
  </si>
  <si>
    <t>VIGÍA DEL FUERTE</t>
  </si>
  <si>
    <t>YALÍ</t>
  </si>
  <si>
    <t>YARUMAL</t>
  </si>
  <si>
    <t>YOLOMBÓ</t>
  </si>
  <si>
    <t>YONDÓ (CASABE)</t>
  </si>
  <si>
    <t>ZARAGOZA</t>
  </si>
  <si>
    <t>ARAUQUITA</t>
  </si>
  <si>
    <t>CRAVO NORTE</t>
  </si>
  <si>
    <t>DEPARTAMENTO DEL ARAUCA</t>
  </si>
  <si>
    <t>FORTUL</t>
  </si>
  <si>
    <t>PUERTO RONDÓN</t>
  </si>
  <si>
    <t>SARAVENA</t>
  </si>
  <si>
    <t>TAME</t>
  </si>
  <si>
    <t>BARANOA</t>
  </si>
  <si>
    <t>BARRANQUILLA, DISTRITO ESPECIAL, INDUSTRIAL Y PORTUARIO</t>
  </si>
  <si>
    <t>CAMPO DE LA CRUZ</t>
  </si>
  <si>
    <t>CANDELARIA - ATLÁNTICO</t>
  </si>
  <si>
    <t>DEPARTAMENTO DEL ATLANTICO</t>
  </si>
  <si>
    <t>GALAPA</t>
  </si>
  <si>
    <t>JUAN DE ACOSTA</t>
  </si>
  <si>
    <t>LURUACO</t>
  </si>
  <si>
    <t>MALAMBO</t>
  </si>
  <si>
    <t>MANATÍ</t>
  </si>
  <si>
    <t>PALMAR DE VARELA</t>
  </si>
  <si>
    <t>PIOJÓ</t>
  </si>
  <si>
    <t>POLONUEVO</t>
  </si>
  <si>
    <t>PONEDERA</t>
  </si>
  <si>
    <t>PUERTO COLOMBIA</t>
  </si>
  <si>
    <t>REPELÓN</t>
  </si>
  <si>
    <t>SABANAGRANDE</t>
  </si>
  <si>
    <t>SABANALARGA - ATLANTICO</t>
  </si>
  <si>
    <t>SANTA LUCÍA</t>
  </si>
  <si>
    <t>SANTO TOMAS</t>
  </si>
  <si>
    <t>SOLEDAD</t>
  </si>
  <si>
    <t>SUAN</t>
  </si>
  <si>
    <t>TUBARÁ</t>
  </si>
  <si>
    <t>USIACURÍ</t>
  </si>
  <si>
    <t>ACHÍ</t>
  </si>
  <si>
    <t>ALTO DEL ROSARIO</t>
  </si>
  <si>
    <t>ARENAL</t>
  </si>
  <si>
    <t>ARJONA</t>
  </si>
  <si>
    <t>ARROYOHONDO</t>
  </si>
  <si>
    <t>BARRANCO DE LOBA</t>
  </si>
  <si>
    <t>CALAMAR - BOLIVAR</t>
  </si>
  <si>
    <t>CANTAGALLO</t>
  </si>
  <si>
    <t>CARTAGENA DE INDIAS, DISTRITO TURISTICO Y CULTURAL</t>
  </si>
  <si>
    <t>CICUCO</t>
  </si>
  <si>
    <t>CLEMENCIA</t>
  </si>
  <si>
    <t>CÓRDOBA - BOLIVAR</t>
  </si>
  <si>
    <t>DEPARTAMENTO DE BOLIVAR</t>
  </si>
  <si>
    <t>EL CARMEN DE BOLIVAR</t>
  </si>
  <si>
    <t>EL GUAMO - BOLIVAR</t>
  </si>
  <si>
    <t>EL PEÑON - BOLIVAR</t>
  </si>
  <si>
    <t>HATILLO DE LOBA</t>
  </si>
  <si>
    <t>MAGANGUÉ</t>
  </si>
  <si>
    <t>MAHATES</t>
  </si>
  <si>
    <t>MARGARITA</t>
  </si>
  <si>
    <t>MARIA LA BAJA</t>
  </si>
  <si>
    <t>MONTECRISTO</t>
  </si>
  <si>
    <t>MORALES - BOLIVAR</t>
  </si>
  <si>
    <t>NOROSI</t>
  </si>
  <si>
    <t>PINILLOS</t>
  </si>
  <si>
    <t>REGIDOR</t>
  </si>
  <si>
    <t>RIOVIEJO</t>
  </si>
  <si>
    <t>SAN CRISTÓBAL</t>
  </si>
  <si>
    <t>SAN ESTANISLAO</t>
  </si>
  <si>
    <t>SAN FERNANDO</t>
  </si>
  <si>
    <t>SAN JACINTO - BOLIVAR</t>
  </si>
  <si>
    <t>SAN JACINTO DEL CAUCA</t>
  </si>
  <si>
    <t>SAN JUAN NEPOMUCENO</t>
  </si>
  <si>
    <t>SAN MARTÍN DE LOBA</t>
  </si>
  <si>
    <t>SAN PABLO - BOLIVAR</t>
  </si>
  <si>
    <t>SANTA CATALINA - BOLIVAR</t>
  </si>
  <si>
    <t>SANTA CRUZ DE MOMPÓX</t>
  </si>
  <si>
    <t>SANTA ROSA DEL SUR</t>
  </si>
  <si>
    <t>SANTA ROSA NORTE</t>
  </si>
  <si>
    <t>SIMITÍ</t>
  </si>
  <si>
    <t>SOPLAVIENTO</t>
  </si>
  <si>
    <t>TALAIGUA NUEVO</t>
  </si>
  <si>
    <t>TIQUISIO</t>
  </si>
  <si>
    <t>TURBACO</t>
  </si>
  <si>
    <t>TURBANA</t>
  </si>
  <si>
    <t>VILLANUEVA - BOLIVAR</t>
  </si>
  <si>
    <t>ZAMBRANO</t>
  </si>
  <si>
    <t>ALMEIDA</t>
  </si>
  <si>
    <t>AQUITANIA</t>
  </si>
  <si>
    <t>ARCABUCO</t>
  </si>
  <si>
    <t>BELÉN - BOYACA</t>
  </si>
  <si>
    <t>BERBEO</t>
  </si>
  <si>
    <t>BETÉITIVA</t>
  </si>
  <si>
    <t>BOAVITA</t>
  </si>
  <si>
    <t>BOYACÁ</t>
  </si>
  <si>
    <t>BRICEÑO - BOYACA</t>
  </si>
  <si>
    <t>BUENAVISTA - BOYACA</t>
  </si>
  <si>
    <t>BUSBANZÁ</t>
  </si>
  <si>
    <t>CALDAS - BOYACA</t>
  </si>
  <si>
    <t>CAMPOHERMOSO</t>
  </si>
  <si>
    <t>CERINZA</t>
  </si>
  <si>
    <t>CHINAVITA</t>
  </si>
  <si>
    <t>CHIQUINQUIRÁ</t>
  </si>
  <si>
    <t>CHÍQUIZA (SAN PEDRO DE IGUAQUE)</t>
  </si>
  <si>
    <t>CHISCAS</t>
  </si>
  <si>
    <t>CHITA</t>
  </si>
  <si>
    <t>CHITARAQUE</t>
  </si>
  <si>
    <t>CHIVATÁ</t>
  </si>
  <si>
    <t>CHIVOR</t>
  </si>
  <si>
    <t>CIÉNEGA - BOYACA</t>
  </si>
  <si>
    <t>CÓMBITA</t>
  </si>
  <si>
    <t>COPER</t>
  </si>
  <si>
    <t>CORRALES</t>
  </si>
  <si>
    <t>COVARACHÍA</t>
  </si>
  <si>
    <t>CUBARÁ</t>
  </si>
  <si>
    <t>CUCAITA</t>
  </si>
  <si>
    <t>CUÍTIVA</t>
  </si>
  <si>
    <t>DEPARTAMENTO DE BOYACÁ</t>
  </si>
  <si>
    <t>DUITAMA</t>
  </si>
  <si>
    <t>EL COCUY</t>
  </si>
  <si>
    <t>EL ESPINO</t>
  </si>
  <si>
    <t>FIRAVITOBA</t>
  </si>
  <si>
    <t>FLORESTA</t>
  </si>
  <si>
    <t>GACHANTIVÁ</t>
  </si>
  <si>
    <t>GÁMEZA</t>
  </si>
  <si>
    <t>GARAGOA</t>
  </si>
  <si>
    <t>GUACAMAYAS</t>
  </si>
  <si>
    <t>GUATEQUE</t>
  </si>
  <si>
    <t>GUAYATÁ</t>
  </si>
  <si>
    <t>GÜICÁN</t>
  </si>
  <si>
    <t>IZA</t>
  </si>
  <si>
    <t>JENESANO</t>
  </si>
  <si>
    <t>JERICÓ - BOYACA</t>
  </si>
  <si>
    <t>LA CAPILLA</t>
  </si>
  <si>
    <t>LA UVITA</t>
  </si>
  <si>
    <t>LA VICTORIA -BOYACA</t>
  </si>
  <si>
    <t>LABRANZAGRANDE</t>
  </si>
  <si>
    <t>MACANAL</t>
  </si>
  <si>
    <t>MARIPÍ</t>
  </si>
  <si>
    <t>MIRAFLORES - BOYACÁ</t>
  </si>
  <si>
    <t>MONGUA</t>
  </si>
  <si>
    <t>MONGUÍ</t>
  </si>
  <si>
    <t>MONIQUIRÁ</t>
  </si>
  <si>
    <t>MOTAVITA</t>
  </si>
  <si>
    <t>MUZO</t>
  </si>
  <si>
    <t>NOBSA</t>
  </si>
  <si>
    <t>NUEVO COLÓN</t>
  </si>
  <si>
    <t>OICATÁ</t>
  </si>
  <si>
    <t>OTANCHE</t>
  </si>
  <si>
    <t>PACHAVITA</t>
  </si>
  <si>
    <t>PÁEZ - BOYACA</t>
  </si>
  <si>
    <t>PAIPA</t>
  </si>
  <si>
    <t>PAJARITO</t>
  </si>
  <si>
    <t>PANQUEBA</t>
  </si>
  <si>
    <t>PAUNA</t>
  </si>
  <si>
    <t>PAYA</t>
  </si>
  <si>
    <t>PAZ DEL RIO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</si>
  <si>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</si>
  <si>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</si>
  <si>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</si>
  <si>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</si>
  <si>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</si>
  <si>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</si>
  <si>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</si>
  <si>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</si>
  <si>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</si>
  <si>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</si>
  <si>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</si>
  <si>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</si>
  <si>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</si>
  <si>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</si>
  <si>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</si>
  <si>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</si>
  <si>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 MARÍA - BOYACÁ</t>
  </si>
  <si>
    <t>SANTA ROSA DE VITERBO</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</si>
  <si>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</si>
  <si>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</si>
  <si>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</si>
  <si>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</si>
  <si>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</si>
  <si>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</si>
  <si>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</si>
  <si>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</si>
  <si>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</si>
  <si>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</si>
  <si>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</si>
  <si>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</si>
  <si>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</si>
  <si>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</si>
  <si>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</si>
  <si>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</si>
  <si>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</si>
  <si>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</si>
  <si>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</si>
  <si>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</si>
  <si>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</si>
  <si>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</si>
  <si>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</si>
  <si>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</si>
  <si>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</si>
  <si>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</si>
  <si>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</si>
  <si>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</si>
  <si>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</si>
  <si>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</si>
  <si>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TUTASÁ</t>
  </si>
  <si>
    <t>ÚMBITA</t>
  </si>
  <si>
    <t>VENTAQUEMADA</t>
  </si>
  <si>
    <t>VILLA DE LEYVA</t>
  </si>
  <si>
    <t>VIRACACHÁ</t>
  </si>
  <si>
    <t>ZETAQUIRA</t>
  </si>
  <si>
    <t>AGUADAS - CALDAS</t>
  </si>
  <si>
    <t>ANSERMA DE LOS CABALLEROS</t>
  </si>
  <si>
    <t>ARANZAZU</t>
  </si>
  <si>
    <t>BELALCÁZAR</t>
  </si>
  <si>
    <t>CHINCHINÁ</t>
  </si>
  <si>
    <t>DEPARTAMENTO DE CALDAS</t>
  </si>
  <si>
    <t>FILADELFIA</t>
  </si>
  <si>
    <t>LA DORADA</t>
  </si>
  <si>
    <t>LA MERCED</t>
  </si>
  <si>
    <t>MANIZALES</t>
  </si>
  <si>
    <t>MANZANARES</t>
  </si>
  <si>
    <t>MARMATO</t>
  </si>
  <si>
    <t>MARQUETALIA</t>
  </si>
  <si>
    <t>MARULANDA</t>
  </si>
  <si>
    <t>NEIRA</t>
  </si>
  <si>
    <t>NORCASIA</t>
  </si>
  <si>
    <t>PÁCORA</t>
  </si>
  <si>
    <t>PALESTINA - CALDAS</t>
  </si>
  <si>
    <t>PENSILVANIA</t>
  </si>
  <si>
    <t>RIOSUCIO - CALDAS</t>
  </si>
  <si>
    <t>SALAMINA - CALDAS</t>
  </si>
  <si>
    <t>SAMANÁ</t>
  </si>
  <si>
    <t>SAN JOSÉ - CALDAS</t>
  </si>
  <si>
    <t>SUPÍA</t>
  </si>
  <si>
    <t>VICTORIA</t>
  </si>
  <si>
    <t>VILLAMARÍA</t>
  </si>
  <si>
    <t>VITERBO</t>
  </si>
  <si>
    <t>ALBANIA - CAQUETA</t>
  </si>
  <si>
    <t>BELÉN DE LOS ANDAQUÍES</t>
  </si>
  <si>
    <t>CARTAGENA DEL CHAIRÁ</t>
  </si>
  <si>
    <t>CURILLO</t>
  </si>
  <si>
    <t>DEPARTAMENTO DEL CAQUETA</t>
  </si>
  <si>
    <t>EL DONCELLO</t>
  </si>
  <si>
    <t>EL PAUJIL</t>
  </si>
  <si>
    <t>FLORENCIA - CAQUETÁ</t>
  </si>
  <si>
    <t>LA MONTAÑITA</t>
  </si>
  <si>
    <t>MILÁN</t>
  </si>
  <si>
    <t>MORELIA</t>
  </si>
  <si>
    <t>PUERTO RICO - CAQUETA</t>
  </si>
  <si>
    <t>SAN JOSÉ DE LA FRAGUA</t>
  </si>
  <si>
    <t>SAN VICENTE DEL CAGUÁN</t>
  </si>
  <si>
    <t>SOLANO</t>
  </si>
  <si>
    <t>SOLITA</t>
  </si>
  <si>
    <t>VALPARAÍSO - CAQUETÁ</t>
  </si>
  <si>
    <t>AGUAZUL</t>
  </si>
  <si>
    <t>CHÁMEZA</t>
  </si>
  <si>
    <t>DEPARTAMENTO DEL CASANARE</t>
  </si>
  <si>
    <t>HATO COROZAL</t>
  </si>
  <si>
    <t>LA SALINA</t>
  </si>
  <si>
    <t>MANÍ</t>
  </si>
  <si>
    <t>MONTERREY</t>
  </si>
  <si>
    <t>NUNCHÍA</t>
  </si>
  <si>
    <t>OROCUÉ</t>
  </si>
  <si>
    <t>PAZ DE ARIPORO</t>
  </si>
  <si>
    <t>PORE</t>
  </si>
  <si>
    <t>RECETOR</t>
  </si>
  <si>
    <t>SABANALARGA - CASANARE</t>
  </si>
  <si>
    <t>SÁCAMA</t>
  </si>
  <si>
    <t>SAN LUIS DE PALENQUE</t>
  </si>
  <si>
    <t>TÁMARA</t>
  </si>
  <si>
    <t>TAURAMENA</t>
  </si>
  <si>
    <t>TRINIDAD</t>
  </si>
  <si>
    <t>VILLANUEVA - CASANARE</t>
  </si>
  <si>
    <t>YOPAL</t>
  </si>
  <si>
    <t>ALMAGUER</t>
  </si>
  <si>
    <t>ARGELIA - CAUCA</t>
  </si>
  <si>
    <t>BALBOA - CAUCA</t>
  </si>
  <si>
    <t>BOLÍVAR - CAUCA</t>
  </si>
  <si>
    <t>BUENOS AIRES</t>
  </si>
  <si>
    <t>CAJIBÍO</t>
  </si>
  <si>
    <t>CALDONO</t>
  </si>
  <si>
    <t>CALOTO</t>
  </si>
  <si>
    <t>CORINTO</t>
  </si>
  <si>
    <t>DEPARTAMENTO DEL CAUCA</t>
  </si>
  <si>
    <t>EL TAMBO - CAUCA</t>
  </si>
  <si>
    <t>FLORENCIA - CAUCA</t>
  </si>
  <si>
    <t>GUACHENÉ</t>
  </si>
  <si>
    <t>GUAPI</t>
  </si>
  <si>
    <t>INZÁ</t>
  </si>
  <si>
    <t>JAMBALÓ</t>
  </si>
  <si>
    <t>LA SIERRA</t>
  </si>
  <si>
    <t>LA VEGA - CAUCA</t>
  </si>
  <si>
    <t>LÓPEZ DE MICAY</t>
  </si>
  <si>
    <t>MERCADERES</t>
  </si>
  <si>
    <t>MIRANDA</t>
  </si>
  <si>
    <t>MORALES - CAUCA</t>
  </si>
  <si>
    <t>PADILLA</t>
  </si>
  <si>
    <t>PÁEZ (BELALCÁZAR) - CAUCA</t>
  </si>
  <si>
    <t>PATÍA (EL BORDO)</t>
  </si>
  <si>
    <t>PIAMONTE</t>
  </si>
  <si>
    <t>PIENDAMÓ</t>
  </si>
  <si>
    <t>POPAYÁN</t>
  </si>
  <si>
    <t>PUERTO TEJADA</t>
  </si>
  <si>
    <t>PURACÉ (COCONUCO)</t>
  </si>
  <si>
    <t>ROSAS</t>
  </si>
  <si>
    <t>SAN SEBASTIÁN</t>
  </si>
  <si>
    <t>SANTA ROSA - CAUCA</t>
  </si>
  <si>
    <t>SANTANDER DE QUILICHAO</t>
  </si>
  <si>
    <t>SILVIA</t>
  </si>
  <si>
    <t>SOTARÁ (PAISPAMBA)</t>
  </si>
  <si>
    <t>SUÁREZ - CAUCA</t>
  </si>
  <si>
    <t>SUCRE - CAUCA</t>
  </si>
  <si>
    <t>TIMBÍO</t>
  </si>
  <si>
    <t>TIMBIQUÍ</t>
  </si>
  <si>
    <t>TORIBÍO</t>
  </si>
  <si>
    <t>TOTORÓ</t>
  </si>
  <si>
    <t>VILLARRICA - CAUCA</t>
  </si>
  <si>
    <t>AGUACHICA</t>
  </si>
  <si>
    <t>AGUSTÍN CODAZZI</t>
  </si>
  <si>
    <t>ASTREA</t>
  </si>
  <si>
    <t>BECERRIL</t>
  </si>
  <si>
    <t>BOSCONIA</t>
  </si>
  <si>
    <t>CHIMICHAGUA</t>
  </si>
  <si>
    <t>CHIRIGUANÁ</t>
  </si>
  <si>
    <t>CURUMANÍ</t>
  </si>
  <si>
    <t>DEPARTAMENTO DEL CESAR</t>
  </si>
  <si>
    <t>EL COPEY</t>
  </si>
  <si>
    <t>EL PASO</t>
  </si>
  <si>
    <t>GAMARRA</t>
  </si>
  <si>
    <t>GONZÁLEZ</t>
  </si>
  <si>
    <t>LA GLORIA</t>
  </si>
  <si>
    <t>LA JAGUA DE IBIRICO</t>
  </si>
  <si>
    <t>LA PAZ (ROBLES) - CESAR</t>
  </si>
  <si>
    <t>MANAURE (BALCÓN DEL CESAR)</t>
  </si>
  <si>
    <t>PAILITAS</t>
  </si>
  <si>
    <t>PELAYA</t>
  </si>
  <si>
    <t>PUEBLO BELLO</t>
  </si>
  <si>
    <t>RÍO DE ORO</t>
  </si>
  <si>
    <t>SAN ALBERTO</t>
  </si>
  <si>
    <t>SAN DIEGO</t>
  </si>
  <si>
    <t>SAN MARTÍN - CESAR</t>
  </si>
  <si>
    <t>TAMALAMEQUE</t>
  </si>
  <si>
    <t>VALLEDUPAR</t>
  </si>
  <si>
    <t>ACANDÍ</t>
  </si>
  <si>
    <t>ALTO BAUDÓ  (PIE DE PATO)</t>
  </si>
  <si>
    <t>ATRATO</t>
  </si>
  <si>
    <t>BAGADÓ</t>
  </si>
  <si>
    <t>BAHÍA SOLANO - CIUDAD MUTIS</t>
  </si>
  <si>
    <t>BAJO BAUDÓ - PIZARRO</t>
  </si>
  <si>
    <t>BOJAYÁ  (BELLAVISTA)</t>
  </si>
  <si>
    <t>CARMEN DEL DARIEN</t>
  </si>
  <si>
    <t>CERTEGUÍ</t>
  </si>
  <si>
    <t>CONDOTO</t>
  </si>
  <si>
    <t>DEPARTAMENTO DEL CHOCO</t>
  </si>
  <si>
    <t>EL CANTÓN DE SAN PABLO (MANAGRÚ)</t>
  </si>
  <si>
    <t>EL CARMEN DE ATRATO</t>
  </si>
  <si>
    <t>ISTMINA</t>
  </si>
  <si>
    <t>JURADÓ</t>
  </si>
  <si>
    <t>LITORAL DEL SAN JUAN  (SANTA GENOVEVA DE D.)</t>
  </si>
  <si>
    <t>LLORÓ</t>
  </si>
  <si>
    <t>MEDIO ATRATO</t>
  </si>
  <si>
    <t>MEDIO BAUDÓ</t>
  </si>
  <si>
    <t>MEDIO SAN JUAN</t>
  </si>
  <si>
    <t>NÓVITA</t>
  </si>
  <si>
    <t>NUQUÍ</t>
  </si>
  <si>
    <t>QUIBDÓ</t>
  </si>
  <si>
    <t>RIO IRÓ</t>
  </si>
  <si>
    <t>RIO QUITO</t>
  </si>
  <si>
    <t>RIOSUCIO - CHOCÓ</t>
  </si>
  <si>
    <t>SAN JOSÉ DEL PALMAR</t>
  </si>
  <si>
    <t>SIPÍ</t>
  </si>
  <si>
    <t>TADÓ</t>
  </si>
  <si>
    <t>UNGUÍA</t>
  </si>
  <si>
    <t>UNIÓN PANAMERICANA</t>
  </si>
  <si>
    <t>AYAPEL</t>
  </si>
  <si>
    <t>BUENAVISTA - CORDOBA</t>
  </si>
  <si>
    <t>CANALETE</t>
  </si>
  <si>
    <t>CERETÉ</t>
  </si>
  <si>
    <t>CHIMÁ - CORDOBA</t>
  </si>
  <si>
    <t>CHINÚ</t>
  </si>
  <si>
    <t>CIÉNAGA DE ORO</t>
  </si>
  <si>
    <t>COTORRA</t>
  </si>
  <si>
    <t>DEPARTAMENTO DE CÓRDOBA</t>
  </si>
  <si>
    <t>LA APARTADA</t>
  </si>
  <si>
    <t>LOS CÓRDOBAS</t>
  </si>
  <si>
    <t>MOMÍL</t>
  </si>
  <si>
    <t>MONTELÍBANO</t>
  </si>
  <si>
    <t>MONTERÍA</t>
  </si>
  <si>
    <t>MOÑITOS</t>
  </si>
  <si>
    <t>PLANETA RICA</t>
  </si>
  <si>
    <t>PUEBLO NUEVO</t>
  </si>
  <si>
    <t>PUERTO ESCONDIDO</t>
  </si>
  <si>
    <t>PUERTO LIBERTADOR</t>
  </si>
  <si>
    <t>PURÍSIMA</t>
  </si>
  <si>
    <t>SAHAGÚN</t>
  </si>
  <si>
    <t>SAN ANDRÉS DE SOTAVENTO</t>
  </si>
  <si>
    <t>SAN ANTERO</t>
  </si>
  <si>
    <t>SAN BERNARDO DEL VIENTO</t>
  </si>
  <si>
    <t>SAN CARLOS - CORDOBA</t>
  </si>
  <si>
    <t>SAN JOSE DE URE</t>
  </si>
  <si>
    <t>SAN PELAYO</t>
  </si>
  <si>
    <t>SANTA CRUZ DE LORICA</t>
  </si>
  <si>
    <t>TIERRALTA</t>
  </si>
  <si>
    <t>TUCHIN</t>
  </si>
  <si>
    <t>VALENCIA</t>
  </si>
  <si>
    <t>AGUA DE DIOS</t>
  </si>
  <si>
    <t>ALBÁN</t>
  </si>
  <si>
    <t>ANAPOIMA</t>
  </si>
  <si>
    <t>ANOLAIMA</t>
  </si>
  <si>
    <t>APULO - RAFAEL REYES</t>
  </si>
  <si>
    <t>ARBELÁEZ</t>
  </si>
  <si>
    <t>BELTRÁN</t>
  </si>
  <si>
    <t>BITUIMA</t>
  </si>
  <si>
    <t>BOGOTÁ D.C.</t>
  </si>
  <si>
    <t>BOJACÁ</t>
  </si>
  <si>
    <t>CABRERA - CUNDINAMARCA</t>
  </si>
  <si>
    <t>CACHIPAY</t>
  </si>
  <si>
    <t>CAJICA</t>
  </si>
  <si>
    <t>CAPARRAPÍ</t>
  </si>
  <si>
    <t>CÁQUEZA</t>
  </si>
  <si>
    <t>CARMEN DE CARUPA</t>
  </si>
  <si>
    <t>CHAGUANÍ</t>
  </si>
  <si>
    <t>CHIA</t>
  </si>
  <si>
    <t>CHIPAQUE</t>
  </si>
  <si>
    <t>CHOACHÍ</t>
  </si>
  <si>
    <t>CHOCONTÁ</t>
  </si>
  <si>
    <t>COGUA</t>
  </si>
  <si>
    <t>COTA</t>
  </si>
  <si>
    <t>CUCUNUBÁ</t>
  </si>
  <si>
    <t>DEPARTAMENTO DE CUNDINAMARCA</t>
  </si>
  <si>
    <t>EL PEÑÓN - CUNDINAMARCA</t>
  </si>
  <si>
    <t>EL ROSAL</t>
  </si>
  <si>
    <t>FACATATIVÁ</t>
  </si>
  <si>
    <t>FÓMEQUE</t>
  </si>
  <si>
    <t>FOSCA</t>
  </si>
  <si>
    <t>FUNZA</t>
  </si>
  <si>
    <t>FÚQUENE</t>
  </si>
  <si>
    <t>FUSAGASUGÁ</t>
  </si>
  <si>
    <t>GACHALÁ</t>
  </si>
  <si>
    <t>GACHANCIPÁ</t>
  </si>
  <si>
    <t>GACHETÁ</t>
  </si>
  <si>
    <t>GAMA</t>
  </si>
  <si>
    <t>GIRARDOT</t>
  </si>
  <si>
    <t>GRANADA - CUNDINAMARCA</t>
  </si>
  <si>
    <t>GUACHETÁ</t>
  </si>
  <si>
    <t>GUADUAS</t>
  </si>
  <si>
    <t>GUASCA</t>
  </si>
  <si>
    <t>GUATAQUÍ</t>
  </si>
  <si>
    <t>GUATAVITA</t>
  </si>
  <si>
    <t>GUAYABAL DE SÍQUIMA</t>
  </si>
  <si>
    <t>GUAYABETAL</t>
  </si>
  <si>
    <t>GUTIÉRREZ</t>
  </si>
  <si>
    <t>JERUSALÉN</t>
  </si>
  <si>
    <t>JUNÍN</t>
  </si>
  <si>
    <t>LA CALERA</t>
  </si>
  <si>
    <t>LA MESA</t>
  </si>
  <si>
    <t>LA PALMA</t>
  </si>
  <si>
    <t>LA PEÑA</t>
  </si>
  <si>
    <t>LA VEGA - CUNDINAMARCA</t>
  </si>
  <si>
    <t>LENGUAZAQUE</t>
  </si>
  <si>
    <t>MACHETÁ</t>
  </si>
  <si>
    <t>MADRID - CUNDINAMARCA</t>
  </si>
  <si>
    <t>MANTA</t>
  </si>
  <si>
    <t>MEDINA</t>
  </si>
  <si>
    <t>MESITAS DEL COLEGIO</t>
  </si>
  <si>
    <t>MOSQUERA - CUNDINAMARCA</t>
  </si>
  <si>
    <t>NARIÑO - CUNDINAMARCA</t>
  </si>
  <si>
    <t>NEMOCÓN</t>
  </si>
  <si>
    <t>NILO</t>
  </si>
  <si>
    <t>NIMAIMA</t>
  </si>
  <si>
    <t>NOCAIMA</t>
  </si>
  <si>
    <t>PACHO</t>
  </si>
  <si>
    <t>PAIME</t>
  </si>
  <si>
    <t>PANDI</t>
  </si>
  <si>
    <t>PARATEBUENO</t>
  </si>
  <si>
    <t>RESUMEN PROCESOS JUDICIALES POR TIPO DE PROCESO</t>
  </si>
  <si>
    <t>PASCA</t>
  </si>
  <si>
    <t>PUERTO SALGAR</t>
  </si>
  <si>
    <t>PULÍ</t>
  </si>
  <si>
    <t>QUEBRADANEGRA</t>
  </si>
  <si>
    <t>QUETAME</t>
  </si>
  <si>
    <t>QUIPILE</t>
  </si>
  <si>
    <t>RICAURTE - CUNDINAMARCA</t>
  </si>
  <si>
    <t>SAN ANTONIO DEL TEQUENDAMA</t>
  </si>
  <si>
    <t>SAN BERNARDO - CUNDINAMARCA</t>
  </si>
  <si>
    <t>SAN CAYETANO - CUNDINAMARCA</t>
  </si>
  <si>
    <t>millones de $</t>
  </si>
  <si>
    <t>SAN FRANCISCO - CUNDINAMARCA</t>
  </si>
  <si>
    <t>SAN JUAN DE RIO SECO</t>
  </si>
  <si>
    <t>Código</t>
  </si>
  <si>
    <t>SASAIMA</t>
  </si>
  <si>
    <t>SESQUILÉ</t>
  </si>
  <si>
    <t>SIBATÉ</t>
  </si>
  <si>
    <t>SILVANIA</t>
  </si>
  <si>
    <t>SIMIJACA</t>
  </si>
  <si>
    <t>TIPO DE PROCESO</t>
  </si>
  <si>
    <t>SOACHA</t>
  </si>
  <si>
    <t>No. Procesos</t>
  </si>
  <si>
    <t>SOPÓ</t>
  </si>
  <si>
    <t>SUBACHOQUE</t>
  </si>
  <si>
    <t>SUESCA</t>
  </si>
  <si>
    <t>SUPATÁ</t>
  </si>
  <si>
    <t>Valor Total de las Pretensiones</t>
  </si>
  <si>
    <t>% Participación en Total de las Demandas</t>
  </si>
  <si>
    <t>PJ.1</t>
  </si>
  <si>
    <t>SUSA</t>
  </si>
  <si>
    <t>SUTATAUSA</t>
  </si>
  <si>
    <t>TABIO</t>
  </si>
  <si>
    <t>Acción de Grupo</t>
  </si>
  <si>
    <t>TAUSA</t>
  </si>
  <si>
    <t>TENA</t>
  </si>
  <si>
    <t>TENJO</t>
  </si>
  <si>
    <t>TIBACUY</t>
  </si>
  <si>
    <t>TIBIRITA</t>
  </si>
  <si>
    <t>TOCAIMA</t>
  </si>
  <si>
    <t>TOCANCIPÁ</t>
  </si>
  <si>
    <t>TOPAIPÍ</t>
  </si>
  <si>
    <t>UBALÁ</t>
  </si>
  <si>
    <t>UBAQUE</t>
  </si>
  <si>
    <t>PJ.2</t>
  </si>
  <si>
    <t>Acción de Cumplimiento</t>
  </si>
  <si>
    <t>UBATÉ</t>
  </si>
  <si>
    <t>PJ.3</t>
  </si>
  <si>
    <t>Acción Popular</t>
  </si>
  <si>
    <t>UNE</t>
  </si>
  <si>
    <t>ÚTICA</t>
  </si>
  <si>
    <t>PJ.4</t>
  </si>
  <si>
    <t>Acción de Tutela</t>
  </si>
  <si>
    <t>VENECIA - CUNDINAMARCA</t>
  </si>
  <si>
    <t>PJ.5</t>
  </si>
  <si>
    <t>Acción de Simple Nulidad</t>
  </si>
  <si>
    <t>VERGARA</t>
  </si>
  <si>
    <t>PJ.6</t>
  </si>
  <si>
    <t>Acción de Nulidad y Reestablecimiento del Derecho</t>
  </si>
  <si>
    <t>VIANÍ</t>
  </si>
  <si>
    <t>VILLAGÓMEZ</t>
  </si>
  <si>
    <t>PJ.7</t>
  </si>
  <si>
    <t>Acción Contractual</t>
  </si>
  <si>
    <t>VILLAPINZÓN</t>
  </si>
  <si>
    <t>PJ.8</t>
  </si>
  <si>
    <t>Acción de Reparación Directa</t>
  </si>
  <si>
    <t>PJ.9</t>
  </si>
  <si>
    <t>VILLETA</t>
  </si>
  <si>
    <t>Acción de Lesividad</t>
  </si>
  <si>
    <t>PJ.10</t>
  </si>
  <si>
    <t>VIOTÁ</t>
  </si>
  <si>
    <t>Ejecutivo Contractual</t>
  </si>
  <si>
    <t>YACOPÍ</t>
  </si>
  <si>
    <t>PJ.11</t>
  </si>
  <si>
    <t>Ejecutivo Singular</t>
  </si>
  <si>
    <t>ZIPACÓN</t>
  </si>
  <si>
    <t>PJ.12</t>
  </si>
  <si>
    <t>Ordinario Laboral</t>
  </si>
  <si>
    <t>ZIPAQUIRÁ</t>
  </si>
  <si>
    <t>PJ.13</t>
  </si>
  <si>
    <t>Administrativo de Cobro Coactivo</t>
  </si>
  <si>
    <t>DEPARTAMENTO DEL GUAINIA</t>
  </si>
  <si>
    <t>PJ.14</t>
  </si>
  <si>
    <t>Verbal Sumario Arts. 26 Y 37 Ley 550/99</t>
  </si>
  <si>
    <t>PUERTO INÍRIDA</t>
  </si>
  <si>
    <t>PJ.15</t>
  </si>
  <si>
    <t>Otros</t>
  </si>
  <si>
    <t>PJ.16</t>
  </si>
  <si>
    <t>ALBANIA - GUAJIRA</t>
  </si>
  <si>
    <t>BARRANCAS</t>
  </si>
  <si>
    <t>DEPARTAMENTO DE LA GUAJIRA</t>
  </si>
  <si>
    <t>TOTAL</t>
  </si>
  <si>
    <t>DIBULLA</t>
  </si>
  <si>
    <t>DISTRACCIÓN</t>
  </si>
  <si>
    <t>EL MOLINO</t>
  </si>
  <si>
    <t>FONSECA</t>
  </si>
  <si>
    <t>HATO NUEVO</t>
  </si>
  <si>
    <t>LA JAGUA DEL PILAR</t>
  </si>
  <si>
    <t>MAICAO</t>
  </si>
  <si>
    <t>MANAURE</t>
  </si>
  <si>
    <t>RIOHACHA</t>
  </si>
  <si>
    <t>SAN JUAN DEL CESAR</t>
  </si>
  <si>
    <t>URIBIA</t>
  </si>
  <si>
    <t>URUMITA</t>
  </si>
  <si>
    <t>VILLANUEVA - GUAJIRA</t>
  </si>
  <si>
    <t>CALAMAR - GUAVIARE</t>
  </si>
  <si>
    <t>DEPARTAMENTO DEL GUAVIARE</t>
  </si>
  <si>
    <t>EL RETORNO</t>
  </si>
  <si>
    <t>MIRAFLORES - GUAVIARE</t>
  </si>
  <si>
    <t>SAN JOSÉ DEL GUAVIARE</t>
  </si>
  <si>
    <t>ACEVEDO</t>
  </si>
  <si>
    <t>AIPE</t>
  </si>
  <si>
    <t>ALGECIRAS</t>
  </si>
  <si>
    <t>ALTAMIRA</t>
  </si>
  <si>
    <t>BARAYA</t>
  </si>
  <si>
    <t>CAMPOALEGRE</t>
  </si>
  <si>
    <t>COLOMBIA</t>
  </si>
  <si>
    <t>DEPARTAMENTO DEL HUILA</t>
  </si>
  <si>
    <t>EL AGRADO</t>
  </si>
  <si>
    <t>EL PITAL</t>
  </si>
  <si>
    <t>ELÍAS</t>
  </si>
  <si>
    <t>GARZÓN</t>
  </si>
  <si>
    <t>GIGANTE</t>
  </si>
  <si>
    <t>GUADALUPE - HUILA</t>
  </si>
  <si>
    <t>HOBO</t>
  </si>
  <si>
    <t>IQUIRA</t>
  </si>
  <si>
    <t>ISNOS</t>
  </si>
  <si>
    <t>LA ARGENTINA</t>
  </si>
  <si>
    <t>LA PLATA</t>
  </si>
  <si>
    <t>NÁTAGA</t>
  </si>
  <si>
    <t>NEIVA</t>
  </si>
  <si>
    <t>OPORAPA</t>
  </si>
  <si>
    <t>PAICOL</t>
  </si>
  <si>
    <t>PALERMO</t>
  </si>
  <si>
    <t>PALESTINA - HUILA</t>
  </si>
  <si>
    <t>PITALITO</t>
  </si>
  <si>
    <t>RIVERA</t>
  </si>
  <si>
    <t>SALADOBLANCO</t>
  </si>
  <si>
    <t>SAN AGUSTÍN</t>
  </si>
  <si>
    <t>SANTA MARÍA - HUILA</t>
  </si>
  <si>
    <t>SUAZA</t>
  </si>
  <si>
    <t>TÁRQUI</t>
  </si>
  <si>
    <t>TELLO</t>
  </si>
  <si>
    <t>TERUEL</t>
  </si>
  <si>
    <t>TESALIA</t>
  </si>
  <si>
    <t>TIMANÁ</t>
  </si>
  <si>
    <t>VILLAVIEJA</t>
  </si>
  <si>
    <t>YAGUARA</t>
  </si>
  <si>
    <t>ALGARROBO</t>
  </si>
  <si>
    <t>ARACATACA</t>
  </si>
  <si>
    <t>ARIGUANÍ</t>
  </si>
  <si>
    <t>CERRO DE SAN ANTONIO</t>
  </si>
  <si>
    <t>CHIVOLO</t>
  </si>
  <si>
    <t>CIÉNAGA</t>
  </si>
  <si>
    <t>CONCORDIA - MAGDALENA</t>
  </si>
  <si>
    <t>DEPARTAMENTO DEL MAGDALENA</t>
  </si>
  <si>
    <t>EL BANCO</t>
  </si>
  <si>
    <t>EL PIÑÓN</t>
  </si>
  <si>
    <t>EL RETÉN</t>
  </si>
  <si>
    <t>FUNDACIÓN</t>
  </si>
  <si>
    <t>GUAMAL - MAGDALENA</t>
  </si>
  <si>
    <t>NUEVA GRANADA</t>
  </si>
  <si>
    <t>PEDRAZA</t>
  </si>
  <si>
    <t>PIJIÑO DEL CARMEN</t>
  </si>
  <si>
    <t>PIVIJAY</t>
  </si>
  <si>
    <t>PLATO</t>
  </si>
  <si>
    <t>PUEBLOVIEJO</t>
  </si>
  <si>
    <t>REMOLINO</t>
  </si>
  <si>
    <t>SABANAS DE SAN ANGEL</t>
  </si>
  <si>
    <t>SALAMINA - MAGDALENA</t>
  </si>
  <si>
    <t>SAN SEBASTIAN DE BUENAVISTA</t>
  </si>
  <si>
    <t>SAN ZENÓN</t>
  </si>
  <si>
    <t>SANTA ANA</t>
  </si>
  <si>
    <t>SANTA BÁRBARA DE PINTO</t>
  </si>
  <si>
    <t>SANTA MARTA, DISTRITO TURISTICO, CULTURAL E HISTORICO</t>
  </si>
  <si>
    <t>SITIONUEVO</t>
  </si>
  <si>
    <t>TENERIFE</t>
  </si>
  <si>
    <t>ZAPAYÁN</t>
  </si>
  <si>
    <t>ZONA BANANERA</t>
  </si>
  <si>
    <t>ACACÍAS</t>
  </si>
  <si>
    <t>BARRANCA DE UPÍA</t>
  </si>
  <si>
    <t>CABUYARO</t>
  </si>
  <si>
    <t>CASTILLA LA NUEVA</t>
  </si>
  <si>
    <t>CUBARRAL</t>
  </si>
  <si>
    <t>CUMARAL</t>
  </si>
  <si>
    <t>DEPARTAMENTO DEL META</t>
  </si>
  <si>
    <t>EL CALVARIO</t>
  </si>
  <si>
    <t>EL CASTILLO</t>
  </si>
  <si>
    <t>EL DORADO</t>
  </si>
  <si>
    <t>FUENTE DE ORO</t>
  </si>
  <si>
    <t>GRANADA - META</t>
  </si>
  <si>
    <t>GUAMAL - META</t>
  </si>
  <si>
    <t>LA MACARENA</t>
  </si>
  <si>
    <t>LA URIBE</t>
  </si>
  <si>
    <t>LEJANÍAS</t>
  </si>
  <si>
    <t>MAPIRIPÁN</t>
  </si>
  <si>
    <t>MESETAS</t>
  </si>
  <si>
    <t>PUERTO CONCORDIA</t>
  </si>
  <si>
    <t>PUERTO GAITÁN</t>
  </si>
  <si>
    <t>PUERTO LLERAS</t>
  </si>
  <si>
    <t>PUERTO LÓPEZ</t>
  </si>
  <si>
    <t>PUERTO RICO - META</t>
  </si>
  <si>
    <t>RESTREPO - META</t>
  </si>
  <si>
    <t>SAN CARLOS DE GUAROA</t>
  </si>
  <si>
    <t>SAN JUAN DE ARAMA</t>
  </si>
  <si>
    <t>SAN JUANITO</t>
  </si>
  <si>
    <t>SAN MARTÍN - META</t>
  </si>
  <si>
    <t>VILLAVICENCIO</t>
  </si>
  <si>
    <t>VISTA HERMOSA</t>
  </si>
  <si>
    <t>ALBÁN (SAN JOSÉ)</t>
  </si>
  <si>
    <t>ALDANA</t>
  </si>
  <si>
    <t>ANCUYA</t>
  </si>
  <si>
    <t>ARBOLEDA - BERRUECOS</t>
  </si>
  <si>
    <t>BARBACOAS</t>
  </si>
  <si>
    <t>BELÉN - NARIÑO</t>
  </si>
  <si>
    <t>BUESACO</t>
  </si>
  <si>
    <t>CHACHAGüÍ</t>
  </si>
  <si>
    <t>COLÓN (GÉNOVA) - NARIÑO</t>
  </si>
  <si>
    <t>CONSACÁ</t>
  </si>
  <si>
    <t>CONTADERO</t>
  </si>
  <si>
    <t>CÓRDOBA - NARIÑO</t>
  </si>
  <si>
    <t>CUASPUD (CARLOSAMA)</t>
  </si>
  <si>
    <t>CUMBAL</t>
  </si>
  <si>
    <t>CUMBITARA</t>
  </si>
  <si>
    <t>DEPARTAMENTO DE NARIÑO</t>
  </si>
  <si>
    <t>EL CHARCO</t>
  </si>
  <si>
    <t>EL PEÑOL - NARIÑO</t>
  </si>
  <si>
    <t>EL ROSARIO</t>
  </si>
  <si>
    <t>EL TABLÓN DE GÓMEZ</t>
  </si>
  <si>
    <t>EL TAMBO - NARIÑO</t>
  </si>
  <si>
    <t>FRANCISCO PIZARRO (SALAHONDA)</t>
  </si>
  <si>
    <t>FUNES</t>
  </si>
  <si>
    <t>GUACHUCAL</t>
  </si>
  <si>
    <t>GUAITARILLA</t>
  </si>
  <si>
    <t>GUALMATÁN</t>
  </si>
  <si>
    <t>ILES</t>
  </si>
  <si>
    <t>IMUÉS</t>
  </si>
  <si>
    <t>IPIALES</t>
  </si>
  <si>
    <t>LA CRUZ</t>
  </si>
  <si>
    <t>LA FLORIDA</t>
  </si>
  <si>
    <t>LA LLANADA</t>
  </si>
  <si>
    <t>LA TOLA</t>
  </si>
  <si>
    <t>LA UNIÓN - NARIÑO</t>
  </si>
  <si>
    <t>LEIVA</t>
  </si>
  <si>
    <t>LINARES</t>
  </si>
  <si>
    <t>LOS ANDES (SOTOMAYOR)</t>
  </si>
  <si>
    <t>MAGÜÍ (PAYÁN)</t>
  </si>
  <si>
    <t>MALLAMA (PIEDRANCHA)</t>
  </si>
  <si>
    <t>MOSQUERA - NARIÑO</t>
  </si>
  <si>
    <t>NARIÑO - NARIÑO</t>
  </si>
  <si>
    <t>OLAYA HERRERA (BOCAS DE SATINGA)</t>
  </si>
  <si>
    <t>OSPINA</t>
  </si>
  <si>
    <t>POLICARPA</t>
  </si>
  <si>
    <t>POTOSÍ</t>
  </si>
  <si>
    <t>PROVIDENCIA - NARIÑO</t>
  </si>
  <si>
    <t>PUERRES</t>
  </si>
  <si>
    <t>PUPIALES</t>
  </si>
  <si>
    <t>RICAURTE - NARIÑO</t>
  </si>
  <si>
    <t>ROBERTO PAYÁN (SAN JOSÉ)</t>
  </si>
  <si>
    <t>SAMANIEGO</t>
  </si>
  <si>
    <t>SAN BERNARDO - NARIÑO</t>
  </si>
  <si>
    <t>SAN JUAN DE PASTO</t>
  </si>
  <si>
    <t>SAN LORENZO</t>
  </si>
  <si>
    <t>SAN PABLO - NARIÑO</t>
  </si>
  <si>
    <t>SAN PEDRO DE CARTAGO</t>
  </si>
  <si>
    <t>SANDONÁ</t>
  </si>
  <si>
    <t>SANTA BÁRBARA  (ISCUANDÉ)</t>
  </si>
  <si>
    <t>SANTACRUZ  (GUACHAVÉS)</t>
  </si>
  <si>
    <t>SAPUYES</t>
  </si>
  <si>
    <t>TAMINANGO</t>
  </si>
  <si>
    <t>TANGUA</t>
  </si>
  <si>
    <t>TUMACO</t>
  </si>
  <si>
    <t>TUQUERRES</t>
  </si>
  <si>
    <t>YACUANQUER</t>
  </si>
  <si>
    <t>ÁBREGO</t>
  </si>
  <si>
    <t>ARBOLEDAS</t>
  </si>
  <si>
    <t>BOCHALEMA</t>
  </si>
  <si>
    <t>BUCARASICA</t>
  </si>
  <si>
    <t>CÁCHIRA</t>
  </si>
  <si>
    <t>CÁCOTA</t>
  </si>
  <si>
    <t>CHINÁCOTA</t>
  </si>
  <si>
    <t>CHITAGÁ</t>
  </si>
  <si>
    <t>CONVENCIÓN</t>
  </si>
  <si>
    <t>CUCUTILLA</t>
  </si>
  <si>
    <t>DEPARTAMENTO DEL NORTE DE SANTANDER</t>
  </si>
  <si>
    <t>DURANIA</t>
  </si>
  <si>
    <t>EL CARMEN</t>
  </si>
  <si>
    <t>EL TARRA</t>
  </si>
  <si>
    <t>EL ZULIA</t>
  </si>
  <si>
    <t>GRAMALOTE</t>
  </si>
  <si>
    <t>HACARÍ</t>
  </si>
  <si>
    <t>HERRÁN</t>
  </si>
  <si>
    <t>LA ESPERANZA</t>
  </si>
  <si>
    <t>LA PLAYA DE BELEN</t>
  </si>
  <si>
    <t>LABATECA</t>
  </si>
  <si>
    <t>LOS PATIOS</t>
  </si>
  <si>
    <t>LOURDES</t>
  </si>
  <si>
    <t>MUTISCUA</t>
  </si>
  <si>
    <t>OCAÑA</t>
  </si>
  <si>
    <t>PAMPLONA</t>
  </si>
  <si>
    <t>PAMPLONITA</t>
  </si>
  <si>
    <t>PUERTO SANTANDER</t>
  </si>
  <si>
    <t>RAGONVALIA</t>
  </si>
  <si>
    <t>SALAZAR DE LAS PALMAS</t>
  </si>
  <si>
    <t>SAN CALIXTO</t>
  </si>
  <si>
    <t>SAN CAYETANO - NORTE DE SANTANDER</t>
  </si>
  <si>
    <t>SAN JOSÉ DE CUCUTA</t>
  </si>
  <si>
    <t>SANTIAGO - NORTE DE SANTANDER</t>
  </si>
  <si>
    <t>SANTO DOMINGO DE SILOS</t>
  </si>
  <si>
    <t>SARDINATA</t>
  </si>
  <si>
    <t>TEORAMA</t>
  </si>
  <si>
    <t>TIBÚ</t>
  </si>
  <si>
    <t>TOLEDO - NORTE DE SANTANDER</t>
  </si>
  <si>
    <t>VILLA DEL ROSARIO</t>
  </si>
  <si>
    <t>VILLACARO</t>
  </si>
  <si>
    <t>COLÓN - PUTUMAYO</t>
  </si>
  <si>
    <t>DEPARTAMENTO DEL PUTUMAYO</t>
  </si>
  <si>
    <t>ORITO</t>
  </si>
  <si>
    <t>PUERTO ASÍS</t>
  </si>
  <si>
    <t>PUERTO CAICEDO</t>
  </si>
  <si>
    <t>PUERTO GUZMÁN</t>
  </si>
  <si>
    <t>PUERTO LEGUÍZAMO</t>
  </si>
  <si>
    <t>SAN FRANCISCO - PUTUMAYO</t>
  </si>
  <si>
    <t>SAN MIGUEL - PUTUMAYO</t>
  </si>
  <si>
    <t>SAN MIGUEL DE MOCOA</t>
  </si>
  <si>
    <t>SANTIAGO - PUTUMAYO</t>
  </si>
  <si>
    <t>SIBUNDOY</t>
  </si>
  <si>
    <t>VALLE DEL GUAMUEZ (LA HORMIGA)</t>
  </si>
  <si>
    <t>VILLAGARZÓN (VILLA AMAZONICA)</t>
  </si>
  <si>
    <t>ARMENIA</t>
  </si>
  <si>
    <t>BUENAVISTA - QUINDIO</t>
  </si>
  <si>
    <t>CALARCÁ</t>
  </si>
  <si>
    <t>CIRCASIA</t>
  </si>
  <si>
    <t>CÓRDOBA - QUINDIO</t>
  </si>
  <si>
    <t>DEPARTAMENTO DEL QUINDIO</t>
  </si>
  <si>
    <t>FILANDIA</t>
  </si>
  <si>
    <t>GÉNOVA</t>
  </si>
  <si>
    <t>LA TEBAIDA</t>
  </si>
  <si>
    <t>MONTENEGRO</t>
  </si>
  <si>
    <t>PIJAO</t>
  </si>
  <si>
    <t>QUIMBAYA</t>
  </si>
  <si>
    <t>SALENTO</t>
  </si>
  <si>
    <t>APÍA</t>
  </si>
  <si>
    <t>BALBOA - RISARALDA</t>
  </si>
  <si>
    <t>BELÉN DE UMBRÍA</t>
  </si>
  <si>
    <t>DEPARTAMENTO DE RISARALDA</t>
  </si>
  <si>
    <t>DOSQUEBRADAS</t>
  </si>
  <si>
    <t>GUÁTICA</t>
  </si>
  <si>
    <t>LA CELIA</t>
  </si>
  <si>
    <t>LA VIRGINIA</t>
  </si>
  <si>
    <t>MARSELLA</t>
  </si>
  <si>
    <t>MISTRATÓ</t>
  </si>
  <si>
    <t>PEREIRA</t>
  </si>
  <si>
    <t>PUEBLO RICO - RISARALDA</t>
  </si>
  <si>
    <t>QUINCHÍA</t>
  </si>
  <si>
    <t>SANTA ROSA DE CABAL</t>
  </si>
  <si>
    <t>SANTUARIO - RISARALDA</t>
  </si>
  <si>
    <t>DEPARTAMENTO DEL ARCHIPIÉLAGO DE SAN ANDRÉS, PROVIDENCIA Y SANTA CATALINA</t>
  </si>
  <si>
    <t>PROVIDENCIA</t>
  </si>
  <si>
    <t>AGUADA - SANTANDER</t>
  </si>
  <si>
    <t>ALBANIA - SANTANDER</t>
  </si>
  <si>
    <t>ARATOCA</t>
  </si>
  <si>
    <t>BARBOSA - SANTANDER</t>
  </si>
  <si>
    <t>BARICHARA</t>
  </si>
  <si>
    <t>BARRANCABERMEJA</t>
  </si>
  <si>
    <t>BETULIA - SANTANDER</t>
  </si>
  <si>
    <t>BOLÍVAR - SANTANDER</t>
  </si>
  <si>
    <t>BUCARAMANGA</t>
  </si>
  <si>
    <t>CABRERA - SANTANDER</t>
  </si>
  <si>
    <t>CALIFORNIA</t>
  </si>
  <si>
    <t>CAPITANEJO</t>
  </si>
  <si>
    <t>CARCASÍ</t>
  </si>
  <si>
    <t>CEPITÁ</t>
  </si>
  <si>
    <t>CERRITO</t>
  </si>
  <si>
    <t>CHARALÁ</t>
  </si>
  <si>
    <t>CHARTA</t>
  </si>
  <si>
    <t>CHIMA - SANTANDER</t>
  </si>
  <si>
    <t>CHIPATÁ</t>
  </si>
  <si>
    <t>CIMITARRA</t>
  </si>
  <si>
    <t>CONCEPCIÓN - SANTANDER</t>
  </si>
  <si>
    <t>CONFINES</t>
  </si>
  <si>
    <t>CONTRATACIÓN</t>
  </si>
  <si>
    <t>COROMORO</t>
  </si>
  <si>
    <t>CURITÍ</t>
  </si>
  <si>
    <t>DEPARTAMENTO DE SANTANDER</t>
  </si>
  <si>
    <t>EL CARMEN DE CHUCURI</t>
  </si>
  <si>
    <t>EL GUACAMAYO</t>
  </si>
  <si>
    <t>EL PEÑÓN - SANTANDER</t>
  </si>
  <si>
    <t>EL PLAYÓN</t>
  </si>
  <si>
    <t>ENCINO</t>
  </si>
  <si>
    <t>ENCISO</t>
  </si>
  <si>
    <t>FLORIÁN</t>
  </si>
  <si>
    <t>FLORIDABLANCA</t>
  </si>
  <si>
    <t>GALÁN</t>
  </si>
  <si>
    <t>GÁMBITA</t>
  </si>
  <si>
    <t>GIRÓN</t>
  </si>
  <si>
    <t>GUACA</t>
  </si>
  <si>
    <t>GUADALUPE - SANTANDER</t>
  </si>
  <si>
    <t>GUAPOTÁ</t>
  </si>
  <si>
    <t>GUAVATÁ</t>
  </si>
  <si>
    <t>GÜEPSA</t>
  </si>
  <si>
    <t>HATO</t>
  </si>
  <si>
    <t>JESÚS MARÍA</t>
  </si>
  <si>
    <t>JORDÁN</t>
  </si>
  <si>
    <t>LA BELLEZA</t>
  </si>
  <si>
    <t>LA PAZ - SANTANDER</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</si>
  <si>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</si>
  <si>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</si>
  <si>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</si>
  <si>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</si>
  <si>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</si>
  <si>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</si>
  <si>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</si>
  <si>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</si>
  <si>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</si>
  <si>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</si>
  <si>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</si>
  <si>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</si>
  <si>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</si>
  <si>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</si>
  <si>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</si>
  <si>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</si>
  <si>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</si>
  <si>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</si>
  <si>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</si>
  <si>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RIONEGRO - SANTANDER</t>
  </si>
  <si>
    <t>SABANA DE TORRES</t>
  </si>
  <si>
    <t>SAN ANDRÉS - SANTANDER</t>
  </si>
  <si>
    <t>SAN BENITO</t>
  </si>
  <si>
    <t>SAN GIL</t>
  </si>
  <si>
    <t>SAN JOAQUÍN</t>
  </si>
  <si>
    <t>SAN JOSÉ DE MIRANDA</t>
  </si>
  <si>
    <t>SAN MIGUEL - SANTANDER</t>
  </si>
  <si>
    <t>SAN VICENTE DE CHUCURÍ</t>
  </si>
  <si>
    <t>SANTA BÁRBARA - SANTANDER</t>
  </si>
  <si>
    <t>SANTA HELENA DE OPÓN</t>
  </si>
  <si>
    <t>SIMACOTA</t>
  </si>
  <si>
    <t>SOCORRO</t>
  </si>
  <si>
    <t>SUAITA</t>
  </si>
  <si>
    <t>SUCRE - SANTANDER</t>
  </si>
  <si>
    <t>SURATÁ</t>
  </si>
  <si>
    <t>TONA</t>
  </si>
  <si>
    <t>VALLE DE SAN JOSÉ</t>
  </si>
  <si>
    <t>VÉLEZ</t>
  </si>
  <si>
    <t>VETAS</t>
  </si>
  <si>
    <t>VILLANUEVA - SANTANDER</t>
  </si>
  <si>
    <t>ZAPATOCA</t>
  </si>
  <si>
    <t>BUENAVISTA - SUCRE</t>
  </si>
  <si>
    <t>CAIMITO</t>
  </si>
  <si>
    <t>CHALÁN</t>
  </si>
  <si>
    <t>COLOSÓ (RICAURTE)</t>
  </si>
  <si>
    <t>COROZAL</t>
  </si>
  <si>
    <t>COVEÑAS</t>
  </si>
  <si>
    <t>DEPARTAMENTO DE SUCRE</t>
  </si>
  <si>
    <t>EL ROBLE</t>
  </si>
  <si>
    <t>GALERAS</t>
  </si>
  <si>
    <t>GUARANDA</t>
  </si>
  <si>
    <t>LA UNIÓN DE SUCRE</t>
  </si>
  <si>
    <t>LOS PALMITOS</t>
  </si>
  <si>
    <t>MAJAGUAL</t>
  </si>
  <si>
    <t>MORROA</t>
  </si>
  <si>
    <t>OVEJAS</t>
  </si>
  <si>
    <t>SAMPUÉS</t>
  </si>
  <si>
    <t>SAN ANTONIO DE PALMITO</t>
  </si>
  <si>
    <t>SAN BENITO ABAD</t>
  </si>
  <si>
    <t>SAN JUAN DE BETULIA</t>
  </si>
  <si>
    <t>SAN MARCOS</t>
  </si>
  <si>
    <t>SAN ONOFRE</t>
  </si>
  <si>
    <t>SAN PEDRO - SUCRE</t>
  </si>
  <si>
    <t>SANTIAGO DE TOLÚ</t>
  </si>
  <si>
    <t>SINCÉ</t>
  </si>
  <si>
    <t>SINCELEJO</t>
  </si>
  <si>
    <t>SUCRE - SUCRE</t>
  </si>
  <si>
    <t>TOLUVIEJO</t>
  </si>
  <si>
    <t>ALPUJARRA</t>
  </si>
  <si>
    <t>ALVARADO</t>
  </si>
  <si>
    <t>AMBALEMA</t>
  </si>
  <si>
    <t>ANZOÁTEGUI</t>
  </si>
  <si>
    <t>ARMERO - GUAYABAL</t>
  </si>
  <si>
    <t>ATACO</t>
  </si>
  <si>
    <t>CAJAMARCA</t>
  </si>
  <si>
    <t>CARMEN DE APICALA</t>
  </si>
  <si>
    <t>CASABIANCA</t>
  </si>
  <si>
    <t>CHAPARRAL</t>
  </si>
  <si>
    <t>COELLO</t>
  </si>
  <si>
    <t>COYAIMA</t>
  </si>
  <si>
    <t>CUNDAY</t>
  </si>
  <si>
    <t>DEPARTAMENTO DEL TOLIMA</t>
  </si>
  <si>
    <t>DOLORES</t>
  </si>
  <si>
    <t>EL ESPINAL</t>
  </si>
  <si>
    <t>EL GUAMO - TOLIMA</t>
  </si>
  <si>
    <t>FALAN</t>
  </si>
  <si>
    <t>FLANDES</t>
  </si>
  <si>
    <t>FRESNO</t>
  </si>
  <si>
    <t>HERVEO</t>
  </si>
  <si>
    <t>HONDA</t>
  </si>
  <si>
    <t>IBAGUE</t>
  </si>
  <si>
    <t>ICONONZO</t>
  </si>
  <si>
    <t>LÉRIDA</t>
  </si>
  <si>
    <t>LIBANO</t>
  </si>
  <si>
    <t>MELGAR</t>
  </si>
  <si>
    <t>MURILLO</t>
  </si>
  <si>
    <t>NATAGAIMA</t>
  </si>
  <si>
    <t>ORTEGA</t>
  </si>
  <si>
    <t>PALOCABILDO</t>
  </si>
  <si>
    <t>PIEDRAS</t>
  </si>
  <si>
    <t>PLANADAS</t>
  </si>
  <si>
    <t>PRADO</t>
  </si>
  <si>
    <t>PURIFICACIÓN</t>
  </si>
  <si>
    <t>RIOBLANCO</t>
  </si>
  <si>
    <t>RONCESVALLES</t>
  </si>
  <si>
    <t>ROVIRA</t>
  </si>
  <si>
    <t>SALDAÑA</t>
  </si>
  <si>
    <t>SAN ANTONIO</t>
  </si>
  <si>
    <t>SAN LUIS - TOLIMA</t>
  </si>
  <si>
    <t>SAN SEBASTIAN DE MARIQUITA</t>
  </si>
  <si>
    <t>SANTA ISABEL</t>
  </si>
  <si>
    <t>SUÁREZ - TOLIMA</t>
  </si>
  <si>
    <t>VALLE DE SAN JUAN</t>
  </si>
  <si>
    <t>VENADILLO</t>
  </si>
  <si>
    <t>VILLAHERMOSA</t>
  </si>
  <si>
    <t>VILLARRICA - TOLIMA</t>
  </si>
  <si>
    <t>ALCALÁ</t>
  </si>
  <si>
    <t>ANDALUCÍA</t>
  </si>
  <si>
    <t>ANSERMANUEVO</t>
  </si>
  <si>
    <t>ARGELIA - VALLE DEL CAUCA</t>
  </si>
  <si>
    <t>BOLÍVAR - VALLE DEL CAUCA</t>
  </si>
  <si>
    <t>BUENAVENTURA</t>
  </si>
  <si>
    <t>BUGALAGRANDE</t>
  </si>
  <si>
    <t>CAICEDONIA</t>
  </si>
  <si>
    <t>CALIMA DEL DARIEN</t>
  </si>
  <si>
    <t>CANDELARIA - VALLE DEL CAUCA</t>
  </si>
  <si>
    <t>CARTAGO</t>
  </si>
  <si>
    <t>DAGUA</t>
  </si>
  <si>
    <t>DEPARTAMENTO DEL VALLE DEL CAUCA</t>
  </si>
  <si>
    <t>EL AGUILA</t>
  </si>
  <si>
    <t>EL CAIRO</t>
  </si>
  <si>
    <t>EL CERRITO</t>
  </si>
  <si>
    <t>EL DOVIO</t>
  </si>
  <si>
    <t>FLORIDA</t>
  </si>
  <si>
    <t>GINEBRA</t>
  </si>
  <si>
    <t>GUADALAJARA DE BUGA</t>
  </si>
  <si>
    <t>JAMUNDÍ</t>
  </si>
  <si>
    <t>LA CUMBRE</t>
  </si>
  <si>
    <t>LA UNIÓN - VALLE DEL CAUCA</t>
  </si>
  <si>
    <t>LA VICTORIA - VALLE DEL CAUCA</t>
  </si>
  <si>
    <t>OBANDO</t>
  </si>
  <si>
    <t>PALMIRA</t>
  </si>
  <si>
    <t>PRADERA</t>
  </si>
  <si>
    <t>RESTREPO - VALLE DEL CAUCA</t>
  </si>
  <si>
    <t>RIOFRÍO</t>
  </si>
  <si>
    <t>ROLDANILLO</t>
  </si>
  <si>
    <t>SAN JUAN BAUTISTA DE GUACARI</t>
  </si>
  <si>
    <t>SAN PEDRO - VALLE DEL CAUCA</t>
  </si>
  <si>
    <t>SANTIAGO DE CALI</t>
  </si>
  <si>
    <t>SEVILLA</t>
  </si>
  <si>
    <t>TORO</t>
  </si>
  <si>
    <t>TRUJILLO</t>
  </si>
  <si>
    <t>TULUÁ</t>
  </si>
  <si>
    <t>ULLOA</t>
  </si>
  <si>
    <t>VERSALLES</t>
  </si>
  <si>
    <t>VIJES</t>
  </si>
  <si>
    <t>YOTOCO</t>
  </si>
  <si>
    <t>YUMBO</t>
  </si>
  <si>
    <t>ZARZAL</t>
  </si>
  <si>
    <t>CARURU</t>
  </si>
  <si>
    <t>DEPARTAMENTO DEL VAUPES</t>
  </si>
  <si>
    <t>MITU</t>
  </si>
  <si>
    <t>TARAIRA</t>
  </si>
  <si>
    <t>CUMARIBO</t>
  </si>
  <si>
    <t>DEPARTAMENTO DEL VICHADA</t>
  </si>
  <si>
    <t>LA PRIMAVERA</t>
  </si>
  <si>
    <t>PUERTO CARREÑO</t>
  </si>
  <si>
    <t>SANTA ROSALÍA</t>
  </si>
  <si>
    <t>19001-3333-004-2015-00-290-01</t>
  </si>
  <si>
    <t>19001 - 2333 - 004 – 2021 - 00 – 113 - 00</t>
  </si>
  <si>
    <t>19001 - 3105 - 003 – 2019 - 000 - 52 –00</t>
  </si>
  <si>
    <t>19001-3333-005-2023-00-111-00</t>
  </si>
  <si>
    <t>19001 3333 007 2023 00 107 00</t>
  </si>
  <si>
    <t xml:space="preserve">INSTITUTO DEPARTAMENTAL DE DEPORTES Y RECREAION DEL CAUCA- INDEPORTES CAUCA </t>
  </si>
  <si>
    <t xml:space="preserve">UNIDAD DE GESTIÓN PENSIONAL Y CONTRIBUCIONES PARAFISCALES - UPGG., UNIVERSIDAD DEL CAUCA , COLPENSIONES , INSTITUTO DEPARTAMENTAL DE DEPORTES INDEPORTES CAUCA </t>
  </si>
  <si>
    <t>DEMANDADO</t>
  </si>
  <si>
    <t>$729.065.000</t>
  </si>
  <si>
    <t>$27.000.000</t>
  </si>
  <si>
    <t>$26,012,441</t>
  </si>
  <si>
    <t>REPARACIÓN DIRECTA</t>
  </si>
  <si>
    <t>CONTROVERSIAS CONTRACTUALES</t>
  </si>
  <si>
    <t>ORDNARIO LABORAL</t>
  </si>
  <si>
    <t>NULIDAD Y RESTABLECIMIENTO DEL DERECHO</t>
  </si>
  <si>
    <t>ADMINISTRATIVO</t>
  </si>
  <si>
    <t>LABORAL</t>
  </si>
  <si>
    <t>Segunda Instancia</t>
  </si>
  <si>
    <t>Primera Instancia</t>
  </si>
  <si>
    <t>Activos</t>
  </si>
  <si>
    <t xml:space="preserve">sin sentencia </t>
  </si>
  <si>
    <t>QUE SE DECLARE ADMINISTRATIVAMENTE RESPONSABLE AL DEPARTAMENTO DEL CAUCA–INDEPORTES CAUCA, POR LOS PERJUICIOS SUFRIDOS POR LA SEÑORA LUCY MARÍA HIDALGO Y SUNÚCLEO FAMILIAR CON OCASIÓN DEL ACIDENTE SUFRIDO EL DÍA 12 DE NOVIEMBRE DE 2013 CUANDO SE ENCONTRRABA EN LAS INTALACIONES DE LA ENTIDAD</t>
  </si>
  <si>
    <t>SOLICITUD DECLARATORIA DE NULIDAD DE LAS RESOLUCIONES Nos. 204 DE JUNIO 19 DE 2020 Y 280 DE JULIO 14 DE 2020, “POR MEDIO DE LA CUAL SE TERMINA Y LIQUIDA UNILATERALMENTE EL CONTRATO 475 DE 2019 RESULTANTE DE LA LICITACION PUBLICA No 003 DE 2019</t>
  </si>
  <si>
    <t>SE RECLAMA EL RECONOCIMIENTO Y PAGO DE LA PENSIÓN DE VEJEZ, A PARTIRDE VEJEZ A PARTIR DEL VEINTICUATRO (249 DE MARZO DE D0S MIL SIETE (2007), CON RELACIÓN AL INSTITUTO DEPARTAMENTAL DE DEPORTES DEL CAUCA – INDEPORTES CAUCA SOLICITA EL RECONOCIMIENTO Y PAGO DE 57 SEMANAS EN EL PERÍODO COMPRENDIOD ENTRE EL 10 DE FEBRERO DE 1971 Y EL 19 DE MARZO DE 1972.</t>
  </si>
  <si>
    <t>LA SEÑORA DIANA MARCELA FABARA HERNANDEZ, FORMULA DEMANDA DE NULIDAD Y RESTABLECIMIENTO DEL DERECHO EN CONTRA DEL INSTITUTO DEPARTAMENTAL DE DEPORTES Y RECREACION DEL CAUCA –INDEPORTES CAUCA-, PARA QUE DECLARE LA NULIDAD DE LA RESOLUCIÓN NO. 085 DE 27 DE FEBRERO DE 2023, “POR MEDIO DE LA CUAL SE DECLARÓ INSUBSISTENTE SU NOMBRAMIENTO, DE LA RESOLUCIÓN No. 495 DE 30 DE JULIO DE 2021, “POR MEDIO DE LA CUAL FUE NOMBRADA EN EL CARGO DE PROFESIONAL UNIVERSITARIO DE PLANEACIÓN 219 GRADO 01, Y NULIDAD PARCIAL DEL ARTÍCULO 6º DEL ACUERDO 05 DE DICIEMBRE DE 2020, “POR MEDIO DE LA CUAL SE AJUSTÓ LA ESTRUCTURA ORGÁNICA ADMINISTRATIVA Y EL MANUAL DE FUNCIONES Y DE COMPETENCIAS LABORALES DE INDEPORTES”, EN CUANTO LE DA EL CARÁCTER DE LIBRE NOMBRAMIENTO Y REMOCIÓN AL CARGO CITADO, Y SE DECLARE QUE EL NOMBRAMIENTO REALIZADO EN LA RESOLUCIÓN 495 CORRESPONDE A UNA PROVISIONALIDAD POR TRATARSE DE UN CARGO DE CARRERA, Y COMO CONSECUENCIA DE TALES DECLARACIONES Y A TÍTULO DE RESTABLECIMIENTO SE ORDENE A LA ENTIDAD REINTEGRARLA SIN SOLUCIÓN DE CONTINUIDAD AL CARGO DE PROFESIONAL UNIVERSITARIO DE PLANEACIÓN 219 GRADO 01, Y LE SEAN PAGADOS TODOS LOS HABERES SALARIALES Y PRESTACIONALES DEJADOS DE PERCIBIR DESDE SU DESVINCULACIÓN, HASTA EL REINTEGRO PRIMERO.- TENER QUE LA PRETENSIÓN TERCERA DE LA DEMANDA, COMO SOLICITUD DE INAPLICACION DEL ARTÍCULO 6º DEL ACUERDO 05 DE 2020, DE ACUERDO CON LO EXPUESTO EN LA PARTE MOTIVA.
SEGUNDO.- DEJAR PARA ESTUDIO DE LA SENTENCIA LO RELACIONADO CON LA OPORTUNIDAD DE LA DEMANDA, EN RELACIÓN CON LA RESOLUCIÓN 495 DE 2021, SEGÚN LO EXPUESTO,</t>
  </si>
  <si>
    <t>DECLARAR LA NULIDAD DE LA RESOLUCION No. 084 DEL 27 DE FEBRERO DE2023, ACLARADA POR RESOLUCIÓN 087 DE 2023 DE LA GERENTE DEL INSTITUTO DEPARTAMENTAL DEL DEPORTE Y RECREACIÓN DEL CAUCA, INDEPORTES CAUCA, MEDIANTE LA CUAL LA GERENTE DE INDEPORTES CAUCA, FRANCY LIBRADAJARAMILLO PIEDRAHITA, DECLARÓ INSUBSISTENTE EL NOMBRAMIENTO DE LA SEÑORA ANA FERNANDA MUÑOZ MELENDEZ COMO EMPLEADA PÚBLICA DE LA ENTIDAD 2) DECLARAR LA NULIDAD PARCIAL DE LA RESOLUCIÓN NO. 288 DEL 21 DE MAYO DE 2021, EN CUANTO NOMBRÓ A LA SEÑORA ANA FERNANDA MUÑOZ MELENDEZ COMO EMPLEADA DE LIBRE NOMBRAMIENTO Y REMOCIÓN EN EL CARGO DE PROFESIONAL UNIVERSITARIO (JURÍDICA Y CONTRATACIÓN) CÓDIGO 219 GRADO 01 DE INDEPORTES CAUCA.</t>
  </si>
  <si>
    <t>SIN FALLO</t>
  </si>
  <si>
    <t>cero</t>
  </si>
  <si>
    <t xml:space="preserve">SIN RECURSO EXTRAORDINARIO </t>
  </si>
  <si>
    <t>19001333300620230018600</t>
  </si>
  <si>
    <t xml:space="preserve">INSTITUTO DEPARTAMENTAL DE DEPORTES Y RECREACION DEL CAUCA- INDEPORTES CAUCA </t>
  </si>
  <si>
    <t>SE PRETENDE QUE SE DECLARE LA NULIDAD DE LA RESOLUCIÓN No. 191 DE FECHA 05 DE JUNIO DE 2023, POR MEDIO DEL CUAL SE LA DECLARÓ INSUBSISTENTE DEL CARGO DE TÉCNICO ADMINISTRATIVO, CÓDIGO 367, GRADO 02, Y A SU VEZ SOLICITA SE LA REESTABLEZCA EN UN CARGO DE IGUAL O SUPEIROR CATEGORIA, RECONOCIENDOLE TODOS LOS SALARIOS, PRESTACIONES SOCIALES, INDEMNIZACIONES Y DEMÁS EMOLUMENTOS DEJADOS DE PERCIBIR DESDE SU DESVINCULACIÓN HASTA CUANDO SEA REINTEGRADA.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</si>
</sst>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4" x14ac:knownFonts="1">
    <font>
      <sz val="11"/>
      <color rgb="FF000000"/>
      <name val="Calibri"/>
    </font>
    <font>
      <b/>
      <sz val="10"/>
      <color rgb="FF000000"/>
      <name val="Arial Narrow"/>
      <family val="2"/>
    </font>
    <font>
      <b/>
      <sz val="10"/>
      <color rgb="FFFFFFFF"/>
      <name val="Arial Narrow"/>
      <family val="2"/>
    </font>
    <font>
      <sz val="10"/>
      <color rgb="FF000000"/>
      <name val="Arial Narrow"/>
      <family val="2"/>
    </font>
    <font>
      <sz val="11"/>
      <name val="Calibri"/>
      <family val="2"/>
    </font>
    <font>
      <b/>
      <sz val="14"/>
      <color rgb="FFFFFFFF"/>
      <name val="Arial Narrow"/>
      <family val="2"/>
    </font>
    <font>
      <b/>
      <sz val="11"/>
      <color rgb="FFFEF2CB"/>
      <name val="Calibri"/>
      <family val="2"/>
    </font>
    <font>
      <b/>
      <sz val="11"/>
      <color rgb="FFFFFFFF"/>
      <name val="Calibri"/>
      <family val="2"/>
    </font>
    <font>
      <b/>
      <sz val="11"/>
      <color rgb="FFFFFFFF"/>
      <name val="Arial Narrow"/>
      <family val="2"/>
    </font>
    <font>
      <sz val="10"/>
      <name val="Arial Narrow"/>
      <family val="2"/>
    </font>
    <font>
      <b/>
      <sz val="10"/>
      <color rgb="FF7D0C00"/>
      <name val="Arial Narrow"/>
      <family val="2"/>
    </font>
    <font>
      <sz val="11"/>
      <color theme="1"/>
      <name val="Calibri"/>
      <family val="2"/>
    </font>
    <font>
      <sz val="11"/>
      <color rgb="FF000000"/>
      <name val="Calibri"/>
      <family val="2"/>
    </font>
    <font>
      <b/>
      <sz val="11"/>
      <color rgb="FFFFFFFF"/>
      <name val="Calibri"/>
      <family val="2"/>
    </font>
  </fonts>
  <fills count="12">
    <fill>
      <patternFill patternType="none"/>
    </fill>
    <fill>
      <patternFill patternType="gray125"/>
    </fill>
    <fill>
      <patternFill patternType="solid">
        <fgColor rgb="FFFFFFFF"/>
        <bgColor rgb="FFFFFFFF"/>
      </patternFill>
    </fill>
    <fill>
      <patternFill patternType="solid">
        <fgColor rgb="FFC3272F"/>
        <bgColor rgb="FFC3272F"/>
      </patternFill>
    </fill>
    <fill>
      <patternFill patternType="solid">
        <fgColor rgb="FFF7CAAC"/>
        <bgColor rgb="FFF7CAAC"/>
      </patternFill>
    </fill>
    <fill>
      <patternFill patternType="solid">
        <fgColor rgb="FF1E4E79"/>
        <bgColor rgb="FF1E4E79"/>
      </patternFill>
    </fill>
    <fill>
      <patternFill patternType="solid">
        <fgColor rgb="FF7D0C00"/>
        <bgColor rgb="FF7D0C00"/>
      </patternFill>
    </fill>
    <fill>
      <patternFill patternType="solid">
        <fgColor rgb="FFEAEAEA"/>
        <bgColor rgb="FFEAEAEA"/>
      </patternFill>
    </fill>
    <fill>
      <patternFill patternType="solid">
        <fgColor rgb="FFFFFF00"/>
        <bgColor rgb="FFFFFF00"/>
      </patternFill>
    </fill>
    <fill>
      <patternFill patternType="solid">
        <fgColor theme="0"/>
        <bgColor rgb="FFFFFFFF"/>
      </patternFill>
    </fill>
    <fill>
      <patternFill patternType="solid">
        <fgColor theme="0"/>
        <bgColor indexed="64"/>
      </patternFill>
    </fill>
    <fill>
      <patternFill patternType="solid">
        <fgColor theme="0"/>
        <bgColor theme="0"/>
      </patternFill>
    </fill>
  </fills>
  <borders count="40">
    <border>
      <left/>
      <right/>
      <top/>
      <bottom/>
      <diagonal/>
    </border>
    <border>
      <left style="thin">
        <color rgb="FF7F7F7F"/>
      </left>
      <right/>
      <top style="thin">
        <color rgb="FF7F7F7F"/>
      </top>
      <bottom/>
      <diagonal/>
    </border>
    <border>
      <left/>
      <right/>
      <top style="thin">
        <color rgb="FF7F7F7F"/>
      </top>
      <bottom/>
      <diagonal/>
    </border>
    <border>
      <left style="thin">
        <color rgb="FF7F7F7F"/>
      </left>
      <right/>
      <top/>
      <bottom/>
      <diagonal/>
    </border>
    <border>
      <left/>
      <right/>
      <top/>
      <bottom/>
      <diagonal/>
    </border>
    <border>
      <left style="thin">
        <color rgb="FF7F7F7F"/>
      </left>
      <right/>
      <top/>
      <bottom/>
      <diagonal/>
    </border>
    <border>
      <left/>
      <right/>
      <top/>
      <bottom/>
      <diagonal/>
    </border>
    <border>
      <left style="thin">
        <color rgb="FF7F7F7F"/>
      </left>
      <right/>
      <top/>
      <bottom style="thin">
        <color rgb="FF7F7F7F"/>
      </bottom>
      <diagonal/>
    </border>
    <border>
      <left/>
      <right/>
      <top/>
      <bottom style="thin">
        <color rgb="FF7F7F7F"/>
      </bottom>
      <diagonal/>
    </border>
    <border>
      <left style="thin">
        <color rgb="FF7F7F7F"/>
      </left>
      <right/>
      <top style="thin">
        <color rgb="FF7F7F7F"/>
      </top>
      <bottom/>
      <diagonal/>
    </border>
    <border>
      <left/>
      <right/>
      <top style="thin">
        <color rgb="FF7F7F7F"/>
      </top>
      <bottom/>
      <diagonal/>
    </border>
    <border>
      <left/>
      <right/>
      <top style="thin">
        <color rgb="FF7F7F7F"/>
      </top>
      <bottom/>
      <diagonal/>
    </border>
    <border>
      <left style="thin">
        <color rgb="FF7F7F7F"/>
      </left>
      <right/>
      <top/>
      <bottom/>
      <diagonal/>
    </border>
    <border>
      <left/>
      <right/>
      <top/>
      <bottom/>
      <diagonal/>
    </border>
    <border>
      <left/>
      <right/>
      <top/>
      <bottom/>
      <diagonal/>
    </border>
    <border>
      <left style="thin">
        <color rgb="FF7F7F7F"/>
      </left>
      <right style="thin">
        <color rgb="FFC33125"/>
      </right>
      <top style="thin">
        <color rgb="FFC33125"/>
      </top>
      <bottom style="thin">
        <color rgb="FFC33125"/>
      </bottom>
      <diagonal/>
    </border>
    <border>
      <left style="thin">
        <color rgb="FFC33125"/>
      </left>
      <right style="thin">
        <color rgb="FFC33125"/>
      </right>
      <top/>
      <bottom style="thin">
        <color rgb="FFC33125"/>
      </bottom>
      <diagonal/>
    </border>
    <border>
      <left style="thin">
        <color rgb="FFC33125"/>
      </left>
      <right/>
      <top/>
      <bottom style="thin">
        <color rgb="FFC33125"/>
      </bottom>
      <diagonal/>
    </border>
    <border>
      <left style="thin">
        <color rgb="FFC33125"/>
      </left>
      <right style="thin">
        <color rgb="FFC33125"/>
      </right>
      <top style="thin">
        <color rgb="FFC33125"/>
      </top>
      <bottom style="thin">
        <color rgb="FFC33125"/>
      </bottom>
      <diagonal/>
    </border>
    <border>
      <left style="thin">
        <color rgb="FFC33125"/>
      </left>
      <right/>
      <top style="thin">
        <color rgb="FFC33125"/>
      </top>
      <bottom style="thin">
        <color rgb="FFC33125"/>
      </bottom>
      <diagonal/>
    </border>
    <border>
      <left/>
      <right style="thin">
        <color rgb="FF7F7F7F"/>
      </right>
      <top style="thin">
        <color rgb="FF7F7F7F"/>
      </top>
      <bottom/>
      <diagonal/>
    </border>
    <border>
      <left/>
      <right style="thin">
        <color rgb="FF7F7F7F"/>
      </right>
      <top/>
      <bottom/>
      <diagonal/>
    </border>
    <border>
      <left style="thin">
        <color rgb="FF7F7F7F"/>
      </left>
      <right/>
      <top/>
      <bottom/>
      <diagonal/>
    </border>
    <border>
      <left/>
      <right/>
      <top/>
      <bottom/>
      <diagonal/>
    </border>
    <border>
      <left/>
      <right/>
      <top/>
      <bottom/>
      <diagonal/>
    </border>
    <border>
      <left style="thin">
        <color rgb="FF7D0C00"/>
      </left>
      <right/>
      <top style="thin">
        <color rgb="FF7D0C00"/>
      </top>
      <bottom/>
      <diagonal/>
    </border>
    <border>
      <left/>
      <right/>
      <top style="thin">
        <color rgb="FF7D0C00"/>
      </top>
      <bottom/>
      <diagonal/>
    </border>
    <border>
      <left/>
      <right style="thin">
        <color rgb="FF7D0C00"/>
      </right>
      <top style="thin">
        <color rgb="FF7D0C00"/>
      </top>
      <bottom/>
      <diagonal/>
    </border>
    <border>
      <left style="thin">
        <color rgb="FF7D0C00"/>
      </left>
      <right/>
      <top style="thin">
        <color rgb="FF7D0C00"/>
      </top>
      <bottom style="thin">
        <color rgb="FF7D0C00"/>
      </bottom>
      <diagonal/>
    </border>
    <border>
      <left style="thin">
        <color rgb="FFFFFFFF"/>
      </left>
      <right style="thin">
        <color rgb="FFFFFFFF"/>
      </right>
      <top style="thin">
        <color rgb="FFFFFFFF"/>
      </top>
      <bottom/>
      <diagonal/>
    </border>
    <border>
      <left style="thin">
        <color rgb="FF7D0C00"/>
      </left>
      <right style="thin">
        <color rgb="FF7D0C00"/>
      </right>
      <top style="thin">
        <color rgb="FF7D0C00"/>
      </top>
      <bottom style="thin">
        <color rgb="FF7D0C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6">
    <xf numFmtId="0" fontId="0" fillId="0" borderId="0" xfId="0"/>
    <xf numFmtId="0" fontId="1" fillId="0" borderId="0" xfId="0"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left"/>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6" fillId="5" borderId="4" xfId="0" applyFont="1" applyFill="1" applyBorder="1" applyAlignment="1">
      <alignment horizontal="center"/>
    </xf>
    <xf numFmtId="0" fontId="7" fillId="5" borderId="4" xfId="0" applyFont="1" applyFill="1" applyBorder="1" applyAlignment="1">
      <alignment horizontal="center"/>
    </xf>
    <xf numFmtId="0" fontId="8" fillId="6" borderId="28" xfId="0" applyFont="1" applyFill="1" applyBorder="1" applyAlignment="1">
      <alignment horizontal="center" vertical="center"/>
    </xf>
    <xf numFmtId="0" fontId="3" fillId="0" borderId="29" xfId="0" applyFont="1" applyBorder="1" applyAlignment="1">
      <alignment vertical="center"/>
    </xf>
    <xf numFmtId="0" fontId="9" fillId="0" borderId="29" xfId="0" applyFont="1" applyBorder="1" applyAlignment="1">
      <alignment horizontal="center" vertical="center"/>
    </xf>
    <xf numFmtId="0" fontId="1" fillId="7" borderId="30"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3" fillId="0" borderId="30" xfId="0" applyFont="1" applyBorder="1"/>
    <xf numFmtId="1" fontId="3" fillId="8" borderId="30" xfId="0" applyNumberFormat="1" applyFont="1" applyFill="1" applyBorder="1" applyAlignment="1">
      <alignment horizontal="center"/>
    </xf>
    <xf numFmtId="3" fontId="3" fillId="8" borderId="30" xfId="0" applyNumberFormat="1" applyFont="1" applyFill="1" applyBorder="1" applyAlignment="1">
      <alignment horizontal="center"/>
    </xf>
    <xf numFmtId="9" fontId="3" fillId="0" borderId="30" xfId="0" applyNumberFormat="1" applyFont="1" applyBorder="1" applyAlignment="1">
      <alignment horizontal="center"/>
    </xf>
    <xf numFmtId="0" fontId="10" fillId="0" borderId="30" xfId="0" applyFont="1" applyBorder="1"/>
    <xf numFmtId="1" fontId="10" fillId="0" borderId="30" xfId="0" applyNumberFormat="1" applyFont="1" applyBorder="1" applyAlignment="1">
      <alignment horizontal="center"/>
    </xf>
    <xf numFmtId="3" fontId="10" fillId="0" borderId="30" xfId="0" applyNumberFormat="1" applyFont="1" applyBorder="1" applyAlignment="1">
      <alignment horizontal="center"/>
    </xf>
    <xf numFmtId="9" fontId="10" fillId="0" borderId="30" xfId="0" applyNumberFormat="1" applyFont="1" applyBorder="1" applyAlignment="1">
      <alignment horizontal="center"/>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0" fillId="10" borderId="20" xfId="0" applyFill="1" applyBorder="1"/>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0" fillId="10" borderId="21" xfId="0" applyFill="1" applyBorder="1"/>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0" fillId="0" borderId="0" xfId="0" applyAlignment="1">
      <alignment wrapText="1"/>
    </xf>
    <xf numFmtId="0" fontId="7" fillId="5" borderId="4" xfId="0" applyFont="1" applyFill="1" applyBorder="1" applyAlignment="1">
      <alignment horizontal="center" wrapText="1"/>
    </xf>
    <xf numFmtId="0" fontId="13" fillId="5" borderId="4" xfId="0" applyFont="1" applyFill="1" applyBorder="1" applyAlignment="1">
      <alignment horizontal="center"/>
    </xf>
    <xf numFmtId="0" fontId="12" fillId="0" borderId="31" xfId="0" applyFont="1" applyBorder="1"/>
    <xf numFmtId="0" fontId="0" fillId="0" borderId="31" xfId="0" applyBorder="1"/>
    <xf numFmtId="0" fontId="0" fillId="0" borderId="31" xfId="0" applyBorder="1" applyAlignment="1">
      <alignment vertical="center"/>
    </xf>
    <xf numFmtId="0" fontId="11" fillId="11" borderId="31" xfId="0" applyFont="1" applyFill="1" applyBorder="1" applyAlignment="1">
      <alignment vertical="center" wrapText="1"/>
    </xf>
    <xf numFmtId="0" fontId="0" fillId="0" borderId="31" xfId="0" applyBorder="1" applyAlignment="1">
      <alignment vertical="center" wrapText="1"/>
    </xf>
    <xf numFmtId="0" fontId="11" fillId="0" borderId="31" xfId="0" applyFont="1" applyBorder="1" applyAlignment="1">
      <alignment vertical="center" wrapText="1"/>
    </xf>
    <xf numFmtId="0" fontId="12" fillId="0" borderId="31" xfId="0" applyFont="1" applyBorder="1" applyAlignment="1">
      <alignment vertical="center" wrapText="1"/>
    </xf>
    <xf numFmtId="0" fontId="11" fillId="0" borderId="31" xfId="0" applyFont="1" applyBorder="1" applyAlignment="1">
      <alignment horizontal="center" vertical="center" wrapText="1"/>
    </xf>
    <xf numFmtId="14" fontId="12" fillId="0" borderId="31" xfId="0" applyNumberFormat="1" applyFont="1" applyBorder="1" applyAlignment="1">
      <alignment horizontal="right" wrapText="1"/>
    </xf>
    <xf numFmtId="9" fontId="11" fillId="0" borderId="31" xfId="0" applyNumberFormat="1" applyFont="1" applyBorder="1"/>
    <xf numFmtId="0" fontId="0" fillId="0" borderId="32" xfId="0" applyBorder="1" applyAlignment="1">
      <alignment vertical="center"/>
    </xf>
    <xf numFmtId="0" fontId="11" fillId="11" borderId="33" xfId="0" applyFont="1" applyFill="1" applyBorder="1" applyAlignment="1">
      <alignment vertical="center" wrapText="1"/>
    </xf>
    <xf numFmtId="0" fontId="0" fillId="0" borderId="33" xfId="0" applyBorder="1" applyAlignment="1">
      <alignment vertical="center" wrapText="1"/>
    </xf>
    <xf numFmtId="0" fontId="0" fillId="0" borderId="33" xfId="0" applyBorder="1" applyAlignment="1">
      <alignment vertical="center"/>
    </xf>
    <xf numFmtId="0" fontId="11" fillId="0" borderId="33" xfId="0" applyFont="1" applyBorder="1" applyAlignment="1">
      <alignment vertical="center" wrapText="1"/>
    </xf>
    <xf numFmtId="0" fontId="12" fillId="0" borderId="33" xfId="0" applyFont="1" applyBorder="1" applyAlignment="1">
      <alignment vertical="center" wrapText="1"/>
    </xf>
    <xf numFmtId="0" fontId="12" fillId="0" borderId="33" xfId="0" applyFont="1" applyBorder="1"/>
    <xf numFmtId="0" fontId="0" fillId="0" borderId="33" xfId="0" applyBorder="1"/>
    <xf numFmtId="0" fontId="11" fillId="0" borderId="33" xfId="0" applyFont="1" applyBorder="1" applyAlignment="1">
      <alignment horizontal="center" vertical="center" wrapText="1"/>
    </xf>
    <xf numFmtId="14" fontId="12" fillId="0" borderId="33" xfId="0" applyNumberFormat="1" applyFont="1" applyBorder="1" applyAlignment="1">
      <alignment horizontal="right" wrapText="1"/>
    </xf>
    <xf numFmtId="9" fontId="11" fillId="0" borderId="33" xfId="0" applyNumberFormat="1" applyFont="1" applyBorder="1"/>
    <xf numFmtId="9" fontId="11" fillId="0" borderId="34" xfId="0" applyNumberFormat="1" applyFont="1" applyBorder="1"/>
    <xf numFmtId="0" fontId="0" fillId="0" borderId="35" xfId="0" applyBorder="1" applyAlignment="1">
      <alignment vertical="center"/>
    </xf>
    <xf numFmtId="9" fontId="11" fillId="0" borderId="36" xfId="0" applyNumberFormat="1" applyFont="1" applyBorder="1"/>
    <xf numFmtId="0" fontId="0" fillId="0" borderId="37" xfId="0" applyBorder="1" applyAlignment="1">
      <alignment horizontal="right"/>
    </xf>
    <xf numFmtId="49" fontId="12" fillId="0" borderId="38" xfId="0" applyNumberFormat="1" applyFont="1" applyBorder="1" applyAlignment="1">
      <alignment vertical="center"/>
    </xf>
    <xf numFmtId="0" fontId="12" fillId="0" borderId="38" xfId="0" applyFont="1" applyBorder="1" applyAlignment="1">
      <alignment vertical="center"/>
    </xf>
    <xf numFmtId="0" fontId="12" fillId="0" borderId="38" xfId="0" applyFont="1" applyBorder="1"/>
    <xf numFmtId="0" fontId="0" fillId="0" borderId="38" xfId="0" applyBorder="1"/>
    <xf numFmtId="14" fontId="12" fillId="0" borderId="38" xfId="0" applyNumberFormat="1" applyFont="1" applyBorder="1"/>
    <xf numFmtId="9" fontId="0" fillId="0" borderId="38" xfId="0" applyNumberFormat="1" applyBorder="1"/>
    <xf numFmtId="9" fontId="0" fillId="0" borderId="39" xfId="0" applyNumberFormat="1" applyBorder="1"/>
    <xf numFmtId="0" fontId="11" fillId="0" borderId="33" xfId="0" applyFont="1" applyBorder="1" applyAlignment="1">
      <alignment horizontal="left" vertical="center" wrapText="1"/>
    </xf>
    <xf numFmtId="6" fontId="11" fillId="0" borderId="31" xfId="0" applyNumberFormat="1" applyFont="1" applyBorder="1" applyAlignment="1">
      <alignment horizontal="left" vertical="center" wrapText="1"/>
    </xf>
    <xf numFmtId="0" fontId="11" fillId="11" borderId="31" xfId="0" applyFont="1" applyFill="1" applyBorder="1" applyAlignment="1">
      <alignment horizontal="left" vertical="center" wrapText="1"/>
    </xf>
    <xf numFmtId="0" fontId="11" fillId="0" borderId="31" xfId="0" applyFont="1" applyBorder="1" applyAlignment="1">
      <alignment horizontal="left" vertical="center" wrapText="1"/>
    </xf>
    <xf numFmtId="6" fontId="12" fillId="0" borderId="38" xfId="0" applyNumberFormat="1" applyFont="1" applyBorder="1" applyAlignment="1">
      <alignment horizontal="left" vertical="center"/>
    </xf>
    <xf numFmtId="0" fontId="12" fillId="0" borderId="38" xfId="0" applyFont="1" applyBorder="1" applyAlignment="1">
      <alignment vertical="center" wrapText="1"/>
    </xf>
    <xf numFmtId="0" fontId="2" fillId="2" borderId="5" xfId="0" applyFont="1" applyFill="1" applyBorder="1" applyAlignment="1">
      <alignment horizontal="center" vertical="center" wrapText="1"/>
    </xf>
    <xf numFmtId="0" fontId="4" fillId="0" borderId="6" xfId="0" applyFont="1" applyBorder="1"/>
    <xf numFmtId="0" fontId="5" fillId="3" borderId="9" xfId="0" applyFont="1" applyFill="1" applyBorder="1" applyAlignment="1">
      <alignment horizontal="center" vertical="center" wrapText="1"/>
    </xf>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8" fillId="6" borderId="25" xfId="0" applyFont="1" applyFill="1" applyBorder="1" applyAlignment="1">
      <alignment horizontal="center" vertical="center"/>
    </xf>
    <xf numFmtId="0" fontId="4" fillId="0" borderId="26" xfId="0" applyFont="1" applyBorder="1"/>
    <xf numFmtId="0" fontId="4" fillId="0" borderId="27" xfId="0" applyFont="1" applyBorder="1"/>
    <xf numFmtId="0" fontId="2" fillId="9" borderId="5" xfId="0" applyFont="1" applyFill="1" applyBorder="1" applyAlignment="1">
      <alignment horizontal="center" vertical="center" wrapText="1"/>
    </xf>
    <xf numFmtId="0" fontId="4" fillId="10" borderId="6" xfId="0" applyFont="1" applyFill="1" applyBorder="1"/>
    <xf numFmtId="0" fontId="5" fillId="3" borderId="22" xfId="0" applyFont="1" applyFill="1" applyBorder="1" applyAlignment="1">
      <alignment horizontal="center" vertical="center"/>
    </xf>
    <xf numFmtId="0" fontId="4" fillId="0" borderId="23" xfId="0" applyFont="1" applyBorder="1"/>
    <xf numFmtId="0" fontId="4" fillId="0" borderId="2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152400</xdr:colOff>
      <xdr:row>0</xdr:row>
      <xdr:rowOff>123825</xdr:rowOff>
    </xdr:from>
    <xdr:ext cx="1381125" cy="48577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895850" y="123825"/>
          <a:ext cx="1381125" cy="485775"/>
        </a:xfrm>
        <a:prstGeom prst="rect">
          <a:avLst/>
        </a:prstGeom>
        <a:noFill/>
      </xdr:spPr>
    </xdr:pic>
    <xdr:clientData fLocksWithSheet="0"/>
  </xdr:oneCellAnchor>
  <xdr:twoCellAnchor editAs="oneCell">
    <xdr:from>
      <xdr:col>1</xdr:col>
      <xdr:colOff>38100</xdr:colOff>
      <xdr:row>0</xdr:row>
      <xdr:rowOff>85726</xdr:rowOff>
    </xdr:from>
    <xdr:to>
      <xdr:col>2</xdr:col>
      <xdr:colOff>1205865</xdr:colOff>
      <xdr:row>3</xdr:row>
      <xdr:rowOff>115142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 y="85726"/>
          <a:ext cx="3714750" cy="600916"/>
        </a:xfrm>
        <a:prstGeom prst="rect">
          <a:avLst/>
        </a:prstGeom>
      </xdr:spPr>
    </xdr:pic>
    <xdr:clientData/>
  </xdr:twoCellAnchor>
  <xdr:twoCellAnchor editAs="oneCell">
    <xdr:from>
      <xdr:col>2</xdr:col>
      <xdr:colOff>1</xdr:colOff>
      <xdr:row>8</xdr:row>
      <xdr:rowOff>0</xdr:rowOff>
    </xdr:from>
    <xdr:to>
      <xdr:col>3</xdr:col>
      <xdr:colOff>21772</xdr:colOff>
      <xdr:row>9</xdr:row>
      <xdr:rowOff>19050</xdr:rowOff>
    </xdr:to>
    <xdr:pic>
      <xdr:nvPicPr>
        <xdr:cNvPr id="7" name="Imagen 6">
          <a:extLst>
            <a:ext uri="{FF2B5EF4-FFF2-40B4-BE49-F238E27FC236}">
              <a16:creationId xmlns:a16="http://schemas.microsoft.com/office/drawing/2014/main" id="{55E44055-5DE4-8AF5-CE9A-E8054A9B5F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14701" y="1524000"/>
          <a:ext cx="3326946"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1190625</xdr:colOff>
      <xdr:row>0</xdr:row>
      <xdr:rowOff>142875</xdr:rowOff>
    </xdr:from>
    <xdr:ext cx="1381125" cy="48577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xfrm>
          <a:off x="5286375" y="142875"/>
          <a:ext cx="1381125" cy="485775"/>
        </a:xfrm>
        <a:prstGeom prst="rect">
          <a:avLst/>
        </a:prstGeom>
        <a:noFill/>
      </xdr:spPr>
    </xdr:pic>
    <xdr:clientData fLocksWithSheet="0"/>
  </xdr:oneCellAnchor>
  <xdr:twoCellAnchor editAs="oneCell">
    <xdr:from>
      <xdr:col>2</xdr:col>
      <xdr:colOff>133350</xdr:colOff>
      <xdr:row>0</xdr:row>
      <xdr:rowOff>57150</xdr:rowOff>
    </xdr:from>
    <xdr:to>
      <xdr:col>4</xdr:col>
      <xdr:colOff>803560</xdr:colOff>
      <xdr:row>3</xdr:row>
      <xdr:rowOff>133350</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5350" y="57150"/>
          <a:ext cx="4003960" cy="647700"/>
        </a:xfrm>
        <a:prstGeom prst="rect">
          <a:avLst/>
        </a:prstGeom>
      </xdr:spPr>
    </xdr:pic>
    <xdr:clientData/>
  </xdr:twoCellAnchor>
  <xdr:twoCellAnchor editAs="oneCell">
    <xdr:from>
      <xdr:col>4</xdr:col>
      <xdr:colOff>0</xdr:colOff>
      <xdr:row>8</xdr:row>
      <xdr:rowOff>0</xdr:rowOff>
    </xdr:from>
    <xdr:to>
      <xdr:col>5</xdr:col>
      <xdr:colOff>28575</xdr:colOff>
      <xdr:row>9</xdr:row>
      <xdr:rowOff>29395</xdr:rowOff>
    </xdr:to>
    <xdr:pic>
      <xdr:nvPicPr>
        <xdr:cNvPr id="7" name="Imagen 6">
          <a:extLst>
            <a:ext uri="{FF2B5EF4-FFF2-40B4-BE49-F238E27FC236}">
              <a16:creationId xmlns:a16="http://schemas.microsoft.com/office/drawing/2014/main" id="{73AE070E-95EB-4067-56CD-F851684CD5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95750" y="1524000"/>
          <a:ext cx="1581150" cy="219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34"/>
  <sheetViews>
    <sheetView workbookViewId="0"/>
  </sheetViews>
  <sheetFormatPr baseColWidth="10" defaultColWidth="14.42578125" defaultRowHeight="15" customHeight="1" x14ac:dyDescent="0.25"/>
  <cols>
    <col min="1" max="1" width="81" customWidth="1"/>
    <col min="2" max="2" width="19.140625" customWidth="1"/>
    <col min="3" max="3" width="23.5703125" customWidth="1"/>
    <col min="4" max="4" width="70.140625" customWidth="1"/>
    <col min="5" max="7" width="11.42578125" customWidth="1"/>
    <col min="8" max="26" width="10.7109375" customWidth="1"/>
  </cols>
  <sheetData>
    <row r="1" spans="1:26" ht="12.75" customHeight="1" x14ac:dyDescent="0.25">
      <c r="A1" s="1" t="s">
        <v>0</v>
      </c>
      <c r="B1" s="1" t="s">
        <v>1</v>
      </c>
      <c r="C1" s="1" t="s">
        <v>2</v>
      </c>
      <c r="D1" s="1" t="s">
        <v>3</v>
      </c>
      <c r="E1" s="1" t="s">
        <v>4</v>
      </c>
      <c r="F1" s="5" t="s">
        <v>5</v>
      </c>
      <c r="G1" s="5" t="s">
        <v>6</v>
      </c>
      <c r="H1" s="5"/>
      <c r="I1" s="5"/>
      <c r="J1" s="5"/>
      <c r="K1" s="5"/>
      <c r="L1" s="5"/>
      <c r="M1" s="5"/>
      <c r="N1" s="5"/>
      <c r="O1" s="5"/>
      <c r="P1" s="5"/>
      <c r="Q1" s="5"/>
      <c r="R1" s="5"/>
      <c r="S1" s="5"/>
      <c r="T1" s="5"/>
      <c r="U1" s="5"/>
      <c r="V1" s="5"/>
      <c r="W1" s="5"/>
      <c r="X1" s="5"/>
      <c r="Y1" s="5"/>
      <c r="Z1" s="5"/>
    </row>
    <row r="2" spans="1:26" ht="12.75" customHeight="1" x14ac:dyDescent="0.25">
      <c r="A2" s="5" t="str">
        <f t="shared" ref="A2:A256" si="0">B2&amp;"-"&amp;D2</f>
        <v>AMAZONAS-DEPARTAMENTO DEL AMAZONAS</v>
      </c>
      <c r="B2" s="5" t="s">
        <v>7</v>
      </c>
      <c r="C2" s="8">
        <v>91000</v>
      </c>
      <c r="D2" s="5" t="s">
        <v>8</v>
      </c>
      <c r="E2" s="8">
        <v>4</v>
      </c>
      <c r="F2" s="5" t="s">
        <v>7</v>
      </c>
      <c r="G2" s="5">
        <v>2017</v>
      </c>
      <c r="H2" s="5"/>
      <c r="I2" s="5"/>
      <c r="J2" s="5"/>
      <c r="K2" s="5"/>
      <c r="L2" s="5"/>
      <c r="M2" s="5"/>
      <c r="N2" s="5"/>
      <c r="O2" s="5"/>
      <c r="P2" s="5"/>
      <c r="Q2" s="5"/>
      <c r="R2" s="5"/>
      <c r="S2" s="5"/>
      <c r="T2" s="5"/>
      <c r="U2" s="5"/>
      <c r="V2" s="5"/>
      <c r="W2" s="5"/>
      <c r="X2" s="5"/>
      <c r="Y2" s="5"/>
      <c r="Z2" s="5"/>
    </row>
    <row r="3" spans="1:26" ht="12.75" customHeight="1" x14ac:dyDescent="0.25">
      <c r="A3" s="5" t="str">
        <f t="shared" si="0"/>
        <v>AMAZONAS-LETICIA</v>
      </c>
      <c r="B3" s="5" t="s">
        <v>7</v>
      </c>
      <c r="C3" s="8">
        <v>91001</v>
      </c>
      <c r="D3" s="5" t="s">
        <v>9</v>
      </c>
      <c r="E3" s="8">
        <v>6</v>
      </c>
      <c r="F3" s="5" t="s">
        <v>10</v>
      </c>
      <c r="G3" s="5"/>
      <c r="H3" s="5"/>
      <c r="I3" s="5"/>
      <c r="J3" s="5"/>
      <c r="K3" s="5"/>
      <c r="L3" s="5"/>
      <c r="M3" s="5"/>
      <c r="N3" s="5"/>
      <c r="O3" s="5"/>
      <c r="P3" s="5"/>
      <c r="Q3" s="5"/>
      <c r="R3" s="5"/>
      <c r="S3" s="5"/>
      <c r="T3" s="5"/>
      <c r="U3" s="5"/>
      <c r="V3" s="5"/>
      <c r="W3" s="5"/>
      <c r="X3" s="5"/>
      <c r="Y3" s="5"/>
      <c r="Z3" s="5"/>
    </row>
    <row r="4" spans="1:26" ht="12.75" customHeight="1" x14ac:dyDescent="0.25">
      <c r="A4" s="5" t="str">
        <f t="shared" si="0"/>
        <v>AMAZONAS-PUERTO NARIÑO</v>
      </c>
      <c r="B4" s="5" t="s">
        <v>7</v>
      </c>
      <c r="C4" s="8">
        <v>91540</v>
      </c>
      <c r="D4" s="5" t="s">
        <v>11</v>
      </c>
      <c r="E4" s="8">
        <v>6</v>
      </c>
      <c r="F4" s="5" t="s">
        <v>12</v>
      </c>
      <c r="G4" s="5"/>
      <c r="H4" s="5"/>
      <c r="I4" s="5"/>
      <c r="J4" s="5"/>
      <c r="K4" s="5"/>
      <c r="L4" s="5"/>
      <c r="M4" s="5"/>
      <c r="N4" s="5"/>
      <c r="O4" s="5"/>
      <c r="P4" s="5"/>
      <c r="Q4" s="5"/>
      <c r="R4" s="5"/>
      <c r="S4" s="5"/>
      <c r="T4" s="5"/>
      <c r="U4" s="5"/>
      <c r="V4" s="5"/>
      <c r="W4" s="5"/>
      <c r="X4" s="5"/>
      <c r="Y4" s="5"/>
      <c r="Z4" s="5"/>
    </row>
    <row r="5" spans="1:26" ht="12.75" customHeight="1" x14ac:dyDescent="0.25">
      <c r="A5" s="5" t="str">
        <f t="shared" si="0"/>
        <v>ANTIOQUIA-ABEJORRAL</v>
      </c>
      <c r="B5" s="5" t="s">
        <v>10</v>
      </c>
      <c r="C5" s="8">
        <v>5002</v>
      </c>
      <c r="D5" s="5" t="s">
        <v>13</v>
      </c>
      <c r="E5" s="8">
        <v>6</v>
      </c>
      <c r="F5" s="5" t="s">
        <v>14</v>
      </c>
      <c r="G5" s="5"/>
      <c r="H5" s="5"/>
      <c r="I5" s="5"/>
      <c r="J5" s="5"/>
      <c r="K5" s="5"/>
      <c r="L5" s="5"/>
      <c r="M5" s="5"/>
      <c r="N5" s="5"/>
      <c r="O5" s="5"/>
      <c r="P5" s="5"/>
      <c r="Q5" s="5"/>
      <c r="R5" s="5"/>
      <c r="S5" s="5"/>
      <c r="T5" s="5"/>
      <c r="U5" s="5"/>
      <c r="V5" s="5"/>
      <c r="W5" s="5"/>
      <c r="X5" s="5"/>
      <c r="Y5" s="5"/>
      <c r="Z5" s="5"/>
    </row>
    <row r="6" spans="1:26" ht="12.75" customHeight="1" x14ac:dyDescent="0.25">
      <c r="A6" s="5" t="str">
        <f t="shared" si="0"/>
        <v>ANTIOQUIA-ABRIAQUÍ</v>
      </c>
      <c r="B6" s="5" t="s">
        <v>10</v>
      </c>
      <c r="C6" s="8">
        <v>5004</v>
      </c>
      <c r="D6" s="5" t="s">
        <v>15</v>
      </c>
      <c r="E6" s="8">
        <v>6</v>
      </c>
      <c r="F6" s="5" t="s">
        <v>16</v>
      </c>
      <c r="G6" s="5"/>
      <c r="H6" s="5"/>
      <c r="I6" s="5"/>
      <c r="J6" s="5"/>
      <c r="K6" s="5"/>
      <c r="L6" s="5"/>
      <c r="M6" s="5"/>
      <c r="N6" s="5"/>
      <c r="O6" s="5"/>
      <c r="P6" s="5"/>
      <c r="Q6" s="5"/>
      <c r="R6" s="5"/>
      <c r="S6" s="5"/>
      <c r="T6" s="5"/>
      <c r="U6" s="5"/>
      <c r="V6" s="5"/>
      <c r="W6" s="5"/>
      <c r="X6" s="5"/>
      <c r="Y6" s="5"/>
      <c r="Z6" s="5"/>
    </row>
    <row r="7" spans="1:26" ht="12.75" customHeight="1" x14ac:dyDescent="0.25">
      <c r="A7" s="5" t="str">
        <f t="shared" si="0"/>
        <v>ANTIOQUIA-ALEJANDRÍA</v>
      </c>
      <c r="B7" s="5" t="s">
        <v>10</v>
      </c>
      <c r="C7" s="8">
        <v>5021</v>
      </c>
      <c r="D7" s="5" t="s">
        <v>17</v>
      </c>
      <c r="E7" s="8">
        <v>6</v>
      </c>
      <c r="F7" s="5" t="s">
        <v>18</v>
      </c>
      <c r="G7" s="5"/>
      <c r="H7" s="5"/>
      <c r="I7" s="5"/>
      <c r="J7" s="5"/>
      <c r="K7" s="5"/>
      <c r="L7" s="5"/>
      <c r="M7" s="5"/>
      <c r="N7" s="5"/>
      <c r="O7" s="5"/>
      <c r="P7" s="5"/>
      <c r="Q7" s="5"/>
      <c r="R7" s="5"/>
      <c r="S7" s="5"/>
      <c r="T7" s="5"/>
      <c r="U7" s="5"/>
      <c r="V7" s="5"/>
      <c r="W7" s="5"/>
      <c r="X7" s="5"/>
      <c r="Y7" s="5"/>
      <c r="Z7" s="5"/>
    </row>
    <row r="8" spans="1:26" ht="12.75" customHeight="1" x14ac:dyDescent="0.25">
      <c r="A8" s="5" t="str">
        <f t="shared" si="0"/>
        <v>ANTIOQUIA-AMAGÁ</v>
      </c>
      <c r="B8" s="5" t="s">
        <v>10</v>
      </c>
      <c r="C8" s="8">
        <v>5030</v>
      </c>
      <c r="D8" s="5" t="s">
        <v>19</v>
      </c>
      <c r="E8" s="8">
        <v>6</v>
      </c>
      <c r="F8" s="5" t="s">
        <v>20</v>
      </c>
      <c r="G8" s="5"/>
      <c r="H8" s="5"/>
      <c r="I8" s="5"/>
      <c r="J8" s="5"/>
      <c r="K8" s="5"/>
      <c r="L8" s="5"/>
      <c r="M8" s="5"/>
      <c r="N8" s="5"/>
      <c r="O8" s="5"/>
      <c r="P8" s="5"/>
      <c r="Q8" s="5"/>
      <c r="R8" s="5"/>
      <c r="S8" s="5"/>
      <c r="T8" s="5"/>
      <c r="U8" s="5"/>
      <c r="V8" s="5"/>
      <c r="W8" s="5"/>
      <c r="X8" s="5"/>
      <c r="Y8" s="5"/>
      <c r="Z8" s="5"/>
    </row>
    <row r="9" spans="1:26" ht="12.75" customHeight="1" x14ac:dyDescent="0.25">
      <c r="A9" s="5" t="str">
        <f t="shared" si="0"/>
        <v>ANTIOQUIA-AMALFI</v>
      </c>
      <c r="B9" s="5" t="s">
        <v>10</v>
      </c>
      <c r="C9" s="8">
        <v>5031</v>
      </c>
      <c r="D9" s="5" t="s">
        <v>21</v>
      </c>
      <c r="E9" s="8">
        <v>6</v>
      </c>
      <c r="F9" s="5" t="s">
        <v>22</v>
      </c>
      <c r="G9" s="5"/>
      <c r="H9" s="5"/>
      <c r="I9" s="5"/>
      <c r="J9" s="5"/>
      <c r="K9" s="5"/>
      <c r="L9" s="5"/>
      <c r="M9" s="5"/>
      <c r="N9" s="5"/>
      <c r="O9" s="5"/>
      <c r="P9" s="5"/>
      <c r="Q9" s="5"/>
      <c r="R9" s="5"/>
      <c r="S9" s="5"/>
      <c r="T9" s="5"/>
      <c r="U9" s="5"/>
      <c r="V9" s="5"/>
      <c r="W9" s="5"/>
      <c r="X9" s="5"/>
      <c r="Y9" s="5"/>
      <c r="Z9" s="5"/>
    </row>
    <row r="10" spans="1:26" ht="12.75" customHeight="1" x14ac:dyDescent="0.25">
      <c r="A10" s="5" t="str">
        <f t="shared" si="0"/>
        <v>ANTIOQUIA-ANDES</v>
      </c>
      <c r="B10" s="5" t="s">
        <v>10</v>
      </c>
      <c r="C10" s="8">
        <v>5034</v>
      </c>
      <c r="D10" s="5" t="s">
        <v>23</v>
      </c>
      <c r="E10" s="8">
        <v>6</v>
      </c>
      <c r="F10" s="5" t="s">
        <v>24</v>
      </c>
      <c r="G10" s="5"/>
      <c r="H10" s="5"/>
      <c r="I10" s="5"/>
      <c r="J10" s="5"/>
      <c r="K10" s="5"/>
      <c r="L10" s="5"/>
      <c r="M10" s="5"/>
      <c r="N10" s="5"/>
      <c r="O10" s="5"/>
      <c r="P10" s="5"/>
      <c r="Q10" s="5"/>
      <c r="R10" s="5"/>
      <c r="S10" s="5"/>
      <c r="T10" s="5"/>
      <c r="U10" s="5"/>
      <c r="V10" s="5"/>
      <c r="W10" s="5"/>
      <c r="X10" s="5"/>
      <c r="Y10" s="5"/>
      <c r="Z10" s="5"/>
    </row>
    <row r="11" spans="1:26" ht="12.75" customHeight="1" x14ac:dyDescent="0.25">
      <c r="A11" s="5" t="str">
        <f t="shared" si="0"/>
        <v>ANTIOQUIA-ANGELÓPOLIS</v>
      </c>
      <c r="B11" s="5" t="s">
        <v>10</v>
      </c>
      <c r="C11" s="8">
        <v>5036</v>
      </c>
      <c r="D11" s="5" t="s">
        <v>25</v>
      </c>
      <c r="E11" s="8">
        <v>6</v>
      </c>
      <c r="F11" s="5" t="s">
        <v>26</v>
      </c>
      <c r="G11" s="5"/>
      <c r="H11" s="5"/>
      <c r="I11" s="5"/>
      <c r="J11" s="5"/>
      <c r="K11" s="5"/>
      <c r="L11" s="5"/>
      <c r="M11" s="5"/>
      <c r="N11" s="5"/>
      <c r="O11" s="5"/>
      <c r="P11" s="5"/>
      <c r="Q11" s="5"/>
      <c r="R11" s="5"/>
      <c r="S11" s="5"/>
      <c r="T11" s="5"/>
      <c r="U11" s="5"/>
      <c r="V11" s="5"/>
      <c r="W11" s="5"/>
      <c r="X11" s="5"/>
      <c r="Y11" s="5"/>
      <c r="Z11" s="5"/>
    </row>
    <row r="12" spans="1:26" ht="12.75" customHeight="1" x14ac:dyDescent="0.25">
      <c r="A12" s="5" t="str">
        <f t="shared" si="0"/>
        <v>ANTIOQUIA-ANGOSTURA</v>
      </c>
      <c r="B12" s="5" t="s">
        <v>10</v>
      </c>
      <c r="C12" s="8">
        <v>5038</v>
      </c>
      <c r="D12" s="5" t="s">
        <v>27</v>
      </c>
      <c r="E12" s="8">
        <v>6</v>
      </c>
      <c r="F12" s="5" t="s">
        <v>28</v>
      </c>
      <c r="G12" s="5"/>
      <c r="H12" s="5"/>
      <c r="I12" s="5"/>
      <c r="J12" s="5"/>
      <c r="K12" s="5"/>
      <c r="L12" s="5"/>
      <c r="M12" s="5"/>
      <c r="N12" s="5"/>
      <c r="O12" s="5"/>
      <c r="P12" s="5"/>
      <c r="Q12" s="5"/>
      <c r="R12" s="5"/>
      <c r="S12" s="5"/>
      <c r="T12" s="5"/>
      <c r="U12" s="5"/>
      <c r="V12" s="5"/>
      <c r="W12" s="5"/>
      <c r="X12" s="5"/>
      <c r="Y12" s="5"/>
      <c r="Z12" s="5"/>
    </row>
    <row r="13" spans="1:26" ht="12.75" customHeight="1" x14ac:dyDescent="0.25">
      <c r="A13" s="5" t="str">
        <f t="shared" si="0"/>
        <v>ANTIOQUIA-ANORÍ</v>
      </c>
      <c r="B13" s="5" t="s">
        <v>10</v>
      </c>
      <c r="C13" s="8">
        <v>5040</v>
      </c>
      <c r="D13" s="5" t="s">
        <v>29</v>
      </c>
      <c r="E13" s="8">
        <v>6</v>
      </c>
      <c r="F13" s="5" t="s">
        <v>30</v>
      </c>
      <c r="G13" s="5"/>
      <c r="H13" s="5"/>
      <c r="I13" s="5"/>
      <c r="J13" s="5"/>
      <c r="K13" s="5"/>
      <c r="L13" s="5"/>
      <c r="M13" s="5"/>
      <c r="N13" s="5"/>
      <c r="O13" s="5"/>
      <c r="P13" s="5"/>
      <c r="Q13" s="5"/>
      <c r="R13" s="5"/>
      <c r="S13" s="5"/>
      <c r="T13" s="5"/>
      <c r="U13" s="5"/>
      <c r="V13" s="5"/>
      <c r="W13" s="5"/>
      <c r="X13" s="5"/>
      <c r="Y13" s="5"/>
      <c r="Z13" s="5"/>
    </row>
    <row r="14" spans="1:26" ht="12.75" customHeight="1" x14ac:dyDescent="0.25">
      <c r="A14" s="5" t="str">
        <f t="shared" si="0"/>
        <v>ANTIOQUIA-ANZÁ</v>
      </c>
      <c r="B14" s="5" t="s">
        <v>10</v>
      </c>
      <c r="C14" s="8">
        <v>5044</v>
      </c>
      <c r="D14" s="5" t="s">
        <v>31</v>
      </c>
      <c r="E14" s="8">
        <v>6</v>
      </c>
      <c r="F14" s="5" t="s">
        <v>32</v>
      </c>
      <c r="G14" s="5"/>
      <c r="H14" s="5"/>
      <c r="I14" s="5"/>
      <c r="J14" s="5"/>
      <c r="K14" s="5"/>
      <c r="L14" s="5"/>
      <c r="M14" s="5"/>
      <c r="N14" s="5"/>
      <c r="O14" s="5"/>
      <c r="P14" s="5"/>
      <c r="Q14" s="5"/>
      <c r="R14" s="5"/>
      <c r="S14" s="5"/>
      <c r="T14" s="5"/>
      <c r="U14" s="5"/>
      <c r="V14" s="5"/>
      <c r="W14" s="5"/>
      <c r="X14" s="5"/>
      <c r="Y14" s="5"/>
      <c r="Z14" s="5"/>
    </row>
    <row r="15" spans="1:26" ht="12.75" customHeight="1" x14ac:dyDescent="0.25">
      <c r="A15" s="5" t="str">
        <f t="shared" si="0"/>
        <v>ANTIOQUIA-APARTADÓ</v>
      </c>
      <c r="B15" s="5" t="s">
        <v>10</v>
      </c>
      <c r="C15" s="8">
        <v>5045</v>
      </c>
      <c r="D15" s="5" t="s">
        <v>33</v>
      </c>
      <c r="E15" s="8">
        <v>3</v>
      </c>
      <c r="F15" s="5" t="s">
        <v>34</v>
      </c>
      <c r="G15" s="5"/>
      <c r="H15" s="5"/>
      <c r="I15" s="5"/>
      <c r="J15" s="5"/>
      <c r="K15" s="5"/>
      <c r="L15" s="5"/>
      <c r="M15" s="5"/>
      <c r="N15" s="5"/>
      <c r="O15" s="5"/>
      <c r="P15" s="5"/>
      <c r="Q15" s="5"/>
      <c r="R15" s="5"/>
      <c r="S15" s="5"/>
      <c r="T15" s="5"/>
      <c r="U15" s="5"/>
      <c r="V15" s="5"/>
      <c r="W15" s="5"/>
      <c r="X15" s="5"/>
      <c r="Y15" s="5"/>
      <c r="Z15" s="5"/>
    </row>
    <row r="16" spans="1:26" ht="12.75" customHeight="1" x14ac:dyDescent="0.25">
      <c r="A16" s="5" t="str">
        <f t="shared" si="0"/>
        <v>ANTIOQUIA-ARBOLETES</v>
      </c>
      <c r="B16" s="5" t="s">
        <v>10</v>
      </c>
      <c r="C16" s="8">
        <v>5051</v>
      </c>
      <c r="D16" s="5" t="s">
        <v>35</v>
      </c>
      <c r="E16" s="8">
        <v>6</v>
      </c>
      <c r="F16" s="5" t="s">
        <v>36</v>
      </c>
      <c r="G16" s="5"/>
      <c r="H16" s="5"/>
      <c r="I16" s="5"/>
      <c r="J16" s="5"/>
      <c r="K16" s="5"/>
      <c r="L16" s="5"/>
      <c r="M16" s="5"/>
      <c r="N16" s="5"/>
      <c r="O16" s="5"/>
      <c r="P16" s="5"/>
      <c r="Q16" s="5"/>
      <c r="R16" s="5"/>
      <c r="S16" s="5"/>
      <c r="T16" s="5"/>
      <c r="U16" s="5"/>
      <c r="V16" s="5"/>
      <c r="W16" s="5"/>
      <c r="X16" s="5"/>
      <c r="Y16" s="5"/>
      <c r="Z16" s="5"/>
    </row>
    <row r="17" spans="1:26" ht="12.75" customHeight="1" x14ac:dyDescent="0.25">
      <c r="A17" s="5" t="str">
        <f t="shared" si="0"/>
        <v>ANTIOQUIA-ARGELIA - ANTIOQUIA</v>
      </c>
      <c r="B17" s="5" t="s">
        <v>10</v>
      </c>
      <c r="C17" s="8">
        <v>5055</v>
      </c>
      <c r="D17" s="5" t="s">
        <v>37</v>
      </c>
      <c r="E17" s="8">
        <v>6</v>
      </c>
      <c r="F17" s="5" t="s">
        <v>38</v>
      </c>
      <c r="G17" s="5"/>
      <c r="H17" s="5"/>
      <c r="I17" s="5"/>
      <c r="J17" s="5"/>
      <c r="K17" s="5"/>
      <c r="L17" s="5"/>
      <c r="M17" s="5"/>
      <c r="N17" s="5"/>
      <c r="O17" s="5"/>
      <c r="P17" s="5"/>
      <c r="Q17" s="5"/>
      <c r="R17" s="5"/>
      <c r="S17" s="5"/>
      <c r="T17" s="5"/>
      <c r="U17" s="5"/>
      <c r="V17" s="5"/>
      <c r="W17" s="5"/>
      <c r="X17" s="5"/>
      <c r="Y17" s="5"/>
      <c r="Z17" s="5"/>
    </row>
    <row r="18" spans="1:26" ht="12.75" customHeight="1" x14ac:dyDescent="0.25">
      <c r="A18" s="5" t="str">
        <f t="shared" si="0"/>
        <v>ANTIOQUIA-ARMENIA - ANTIOQUIA</v>
      </c>
      <c r="B18" s="5" t="s">
        <v>10</v>
      </c>
      <c r="C18" s="8">
        <v>5059</v>
      </c>
      <c r="D18" s="5" t="s">
        <v>39</v>
      </c>
      <c r="E18" s="8">
        <v>6</v>
      </c>
      <c r="F18" s="5" t="s">
        <v>40</v>
      </c>
      <c r="G18" s="5"/>
      <c r="H18" s="5"/>
      <c r="I18" s="5"/>
      <c r="J18" s="5"/>
      <c r="K18" s="5"/>
      <c r="L18" s="5"/>
      <c r="M18" s="5"/>
      <c r="N18" s="5"/>
      <c r="O18" s="5"/>
      <c r="P18" s="5"/>
      <c r="Q18" s="5"/>
      <c r="R18" s="5"/>
      <c r="S18" s="5"/>
      <c r="T18" s="5"/>
      <c r="U18" s="5"/>
      <c r="V18" s="5"/>
      <c r="W18" s="5"/>
      <c r="X18" s="5"/>
      <c r="Y18" s="5"/>
      <c r="Z18" s="5"/>
    </row>
    <row r="19" spans="1:26" ht="12.75" customHeight="1" x14ac:dyDescent="0.25">
      <c r="A19" s="5" t="str">
        <f t="shared" si="0"/>
        <v>ANTIOQUIA-BARBOSA - ANTIOQUIA</v>
      </c>
      <c r="B19" s="5" t="s">
        <v>10</v>
      </c>
      <c r="C19" s="8">
        <v>5079</v>
      </c>
      <c r="D19" s="5" t="s">
        <v>41</v>
      </c>
      <c r="E19" s="8">
        <v>3</v>
      </c>
      <c r="F19" s="5" t="s">
        <v>42</v>
      </c>
      <c r="G19" s="5"/>
      <c r="H19" s="5"/>
      <c r="I19" s="5"/>
      <c r="J19" s="5"/>
      <c r="K19" s="5"/>
      <c r="L19" s="5"/>
      <c r="M19" s="5"/>
      <c r="N19" s="5"/>
      <c r="O19" s="5"/>
      <c r="P19" s="5"/>
      <c r="Q19" s="5"/>
      <c r="R19" s="5"/>
      <c r="S19" s="5"/>
      <c r="T19" s="5"/>
      <c r="U19" s="5"/>
      <c r="V19" s="5"/>
      <c r="W19" s="5"/>
      <c r="X19" s="5"/>
      <c r="Y19" s="5"/>
      <c r="Z19" s="5"/>
    </row>
    <row r="20" spans="1:26" ht="12.75" customHeight="1" x14ac:dyDescent="0.25">
      <c r="A20" s="5" t="str">
        <f t="shared" si="0"/>
        <v>ANTIOQUIA-BELLO</v>
      </c>
      <c r="B20" s="5" t="s">
        <v>10</v>
      </c>
      <c r="C20" s="8">
        <v>5088</v>
      </c>
      <c r="D20" s="5" t="s">
        <v>43</v>
      </c>
      <c r="E20" s="8">
        <v>1</v>
      </c>
      <c r="F20" s="5" t="s">
        <v>44</v>
      </c>
      <c r="G20" s="5"/>
      <c r="H20" s="5"/>
      <c r="I20" s="5"/>
      <c r="J20" s="5"/>
      <c r="K20" s="5"/>
      <c r="L20" s="5"/>
      <c r="M20" s="5"/>
      <c r="N20" s="5"/>
      <c r="O20" s="5"/>
      <c r="P20" s="5"/>
      <c r="Q20" s="5"/>
      <c r="R20" s="5"/>
      <c r="S20" s="5"/>
      <c r="T20" s="5"/>
      <c r="U20" s="5"/>
      <c r="V20" s="5"/>
      <c r="W20" s="5"/>
      <c r="X20" s="5"/>
      <c r="Y20" s="5"/>
      <c r="Z20" s="5"/>
    </row>
    <row r="21" spans="1:26" ht="12.75" customHeight="1" x14ac:dyDescent="0.25">
      <c r="A21" s="5" t="str">
        <f t="shared" si="0"/>
        <v>ANTIOQUIA-BELMIRA</v>
      </c>
      <c r="B21" s="5" t="s">
        <v>10</v>
      </c>
      <c r="C21" s="8">
        <v>5086</v>
      </c>
      <c r="D21" s="5" t="s">
        <v>45</v>
      </c>
      <c r="E21" s="8">
        <v>6</v>
      </c>
      <c r="F21" s="5" t="s">
        <v>46</v>
      </c>
      <c r="G21" s="5"/>
      <c r="H21" s="5"/>
      <c r="I21" s="5"/>
      <c r="J21" s="5"/>
      <c r="K21" s="5"/>
      <c r="L21" s="5"/>
      <c r="M21" s="5"/>
      <c r="N21" s="5"/>
      <c r="O21" s="5"/>
      <c r="P21" s="5"/>
      <c r="Q21" s="5"/>
      <c r="R21" s="5"/>
      <c r="S21" s="5"/>
      <c r="T21" s="5"/>
      <c r="U21" s="5"/>
      <c r="V21" s="5"/>
      <c r="W21" s="5"/>
      <c r="X21" s="5"/>
      <c r="Y21" s="5"/>
      <c r="Z21" s="5"/>
    </row>
    <row r="22" spans="1:26" ht="12.75" customHeight="1" x14ac:dyDescent="0.25">
      <c r="A22" s="5" t="str">
        <f t="shared" si="0"/>
        <v>ANTIOQUIA-BETANIA</v>
      </c>
      <c r="B22" s="5" t="s">
        <v>10</v>
      </c>
      <c r="C22" s="8">
        <v>5091</v>
      </c>
      <c r="D22" s="5" t="s">
        <v>47</v>
      </c>
      <c r="E22" s="8">
        <v>6</v>
      </c>
      <c r="F22" s="5" t="s">
        <v>48</v>
      </c>
      <c r="G22" s="5"/>
      <c r="H22" s="5"/>
      <c r="I22" s="5"/>
      <c r="J22" s="5"/>
      <c r="K22" s="5"/>
      <c r="L22" s="5"/>
      <c r="M22" s="5"/>
      <c r="N22" s="5"/>
      <c r="O22" s="5"/>
      <c r="P22" s="5"/>
      <c r="Q22" s="5"/>
      <c r="R22" s="5"/>
      <c r="S22" s="5"/>
      <c r="T22" s="5"/>
      <c r="U22" s="5"/>
      <c r="V22" s="5"/>
      <c r="W22" s="5"/>
      <c r="X22" s="5"/>
      <c r="Y22" s="5"/>
      <c r="Z22" s="5"/>
    </row>
    <row r="23" spans="1:26" ht="12.75" customHeight="1" x14ac:dyDescent="0.25">
      <c r="A23" s="5" t="str">
        <f t="shared" si="0"/>
        <v>ANTIOQUIA-BETULIA - ANTIOQUIA</v>
      </c>
      <c r="B23" s="5" t="s">
        <v>10</v>
      </c>
      <c r="C23" s="8">
        <v>5093</v>
      </c>
      <c r="D23" s="5" t="s">
        <v>49</v>
      </c>
      <c r="E23" s="8">
        <v>6</v>
      </c>
      <c r="F23" s="5" t="s">
        <v>50</v>
      </c>
      <c r="G23" s="5"/>
      <c r="H23" s="5"/>
      <c r="I23" s="5"/>
      <c r="J23" s="5"/>
      <c r="K23" s="5"/>
      <c r="L23" s="5"/>
      <c r="M23" s="5"/>
      <c r="N23" s="5"/>
      <c r="O23" s="5"/>
      <c r="P23" s="5"/>
      <c r="Q23" s="5"/>
      <c r="R23" s="5"/>
      <c r="S23" s="5"/>
      <c r="T23" s="5"/>
      <c r="U23" s="5"/>
      <c r="V23" s="5"/>
      <c r="W23" s="5"/>
      <c r="X23" s="5"/>
      <c r="Y23" s="5"/>
      <c r="Z23" s="5"/>
    </row>
    <row r="24" spans="1:26" ht="12.75" customHeight="1" x14ac:dyDescent="0.25">
      <c r="A24" s="5" t="str">
        <f t="shared" si="0"/>
        <v>ANTIOQUIA-BRICEÑO - ANTIOQUIA</v>
      </c>
      <c r="B24" s="5" t="s">
        <v>10</v>
      </c>
      <c r="C24" s="8">
        <v>5107</v>
      </c>
      <c r="D24" s="5" t="s">
        <v>51</v>
      </c>
      <c r="E24" s="8">
        <v>6</v>
      </c>
      <c r="F24" s="5" t="s">
        <v>52</v>
      </c>
      <c r="G24" s="5"/>
      <c r="H24" s="5"/>
      <c r="I24" s="5"/>
      <c r="J24" s="5"/>
      <c r="K24" s="5"/>
      <c r="L24" s="5"/>
      <c r="M24" s="5"/>
      <c r="N24" s="5"/>
      <c r="O24" s="5"/>
      <c r="P24" s="5"/>
      <c r="Q24" s="5"/>
      <c r="R24" s="5"/>
      <c r="S24" s="5"/>
      <c r="T24" s="5"/>
      <c r="U24" s="5"/>
      <c r="V24" s="5"/>
      <c r="W24" s="5"/>
      <c r="X24" s="5"/>
      <c r="Y24" s="5"/>
      <c r="Z24" s="5"/>
    </row>
    <row r="25" spans="1:26" ht="12.75" customHeight="1" x14ac:dyDescent="0.25">
      <c r="A25" s="5" t="str">
        <f t="shared" si="0"/>
        <v>ANTIOQUIA-BURITICÁ</v>
      </c>
      <c r="B25" s="5" t="s">
        <v>10</v>
      </c>
      <c r="C25" s="8">
        <v>5113</v>
      </c>
      <c r="D25" s="5" t="s">
        <v>53</v>
      </c>
      <c r="E25" s="8">
        <v>6</v>
      </c>
      <c r="F25" s="5" t="s">
        <v>54</v>
      </c>
      <c r="G25" s="5"/>
      <c r="H25" s="5"/>
      <c r="I25" s="5"/>
      <c r="J25" s="5"/>
      <c r="K25" s="5"/>
      <c r="L25" s="5"/>
      <c r="M25" s="5"/>
      <c r="N25" s="5"/>
      <c r="O25" s="5"/>
      <c r="P25" s="5"/>
      <c r="Q25" s="5"/>
      <c r="R25" s="5"/>
      <c r="S25" s="5"/>
      <c r="T25" s="5"/>
      <c r="U25" s="5"/>
      <c r="V25" s="5"/>
      <c r="W25" s="5"/>
      <c r="X25" s="5"/>
      <c r="Y25" s="5"/>
      <c r="Z25" s="5"/>
    </row>
    <row r="26" spans="1:26" ht="12.75" customHeight="1" x14ac:dyDescent="0.25">
      <c r="A26" s="5" t="str">
        <f t="shared" si="0"/>
        <v>ANTIOQUIA-CÁCERES</v>
      </c>
      <c r="B26" s="5" t="s">
        <v>10</v>
      </c>
      <c r="C26" s="8">
        <v>5120</v>
      </c>
      <c r="D26" s="5" t="s">
        <v>55</v>
      </c>
      <c r="E26" s="8">
        <v>6</v>
      </c>
      <c r="F26" s="5" t="s">
        <v>56</v>
      </c>
      <c r="G26" s="5"/>
      <c r="H26" s="5"/>
      <c r="I26" s="5"/>
      <c r="J26" s="5"/>
      <c r="K26" s="5"/>
      <c r="L26" s="5"/>
      <c r="M26" s="5"/>
      <c r="N26" s="5"/>
      <c r="O26" s="5"/>
      <c r="P26" s="5"/>
      <c r="Q26" s="5"/>
      <c r="R26" s="5"/>
      <c r="S26" s="5"/>
      <c r="T26" s="5"/>
      <c r="U26" s="5"/>
      <c r="V26" s="5"/>
      <c r="W26" s="5"/>
      <c r="X26" s="5"/>
      <c r="Y26" s="5"/>
      <c r="Z26" s="5"/>
    </row>
    <row r="27" spans="1:26" ht="12.75" customHeight="1" x14ac:dyDescent="0.25">
      <c r="A27" s="5" t="str">
        <f t="shared" si="0"/>
        <v>ANTIOQUIA-CAICEDO</v>
      </c>
      <c r="B27" s="5" t="s">
        <v>10</v>
      </c>
      <c r="C27" s="8">
        <v>5125</v>
      </c>
      <c r="D27" s="5" t="s">
        <v>57</v>
      </c>
      <c r="E27" s="8">
        <v>6</v>
      </c>
      <c r="F27" s="5" t="s">
        <v>58</v>
      </c>
      <c r="G27" s="5"/>
      <c r="H27" s="5"/>
      <c r="I27" s="5"/>
      <c r="J27" s="5"/>
      <c r="K27" s="5"/>
      <c r="L27" s="5"/>
      <c r="M27" s="5"/>
      <c r="N27" s="5"/>
      <c r="O27" s="5"/>
      <c r="P27" s="5"/>
      <c r="Q27" s="5"/>
      <c r="R27" s="5"/>
      <c r="S27" s="5"/>
      <c r="T27" s="5"/>
      <c r="U27" s="5"/>
      <c r="V27" s="5"/>
      <c r="W27" s="5"/>
      <c r="X27" s="5"/>
      <c r="Y27" s="5"/>
      <c r="Z27" s="5"/>
    </row>
    <row r="28" spans="1:26" ht="12.75" customHeight="1" x14ac:dyDescent="0.25">
      <c r="A28" s="5" t="str">
        <f t="shared" si="0"/>
        <v>ANTIOQUIA-CALDAS - ANTIOQUIA</v>
      </c>
      <c r="B28" s="5" t="s">
        <v>10</v>
      </c>
      <c r="C28" s="8">
        <v>5129</v>
      </c>
      <c r="D28" s="5" t="s">
        <v>59</v>
      </c>
      <c r="E28" s="8">
        <v>2</v>
      </c>
      <c r="F28" s="5" t="s">
        <v>61</v>
      </c>
      <c r="G28" s="5"/>
      <c r="H28" s="5"/>
      <c r="I28" s="5"/>
      <c r="J28" s="5"/>
      <c r="K28" s="5"/>
      <c r="L28" s="5"/>
      <c r="M28" s="5"/>
      <c r="N28" s="5"/>
      <c r="O28" s="5"/>
      <c r="P28" s="5"/>
      <c r="Q28" s="5"/>
      <c r="R28" s="5"/>
      <c r="S28" s="5"/>
      <c r="T28" s="5"/>
      <c r="U28" s="5"/>
      <c r="V28" s="5"/>
      <c r="W28" s="5"/>
      <c r="X28" s="5"/>
      <c r="Y28" s="5"/>
      <c r="Z28" s="5"/>
    </row>
    <row r="29" spans="1:26" ht="12.75" customHeight="1" x14ac:dyDescent="0.25">
      <c r="A29" s="5" t="str">
        <f t="shared" si="0"/>
        <v>ANTIOQUIA-CAMPAMENTO</v>
      </c>
      <c r="B29" s="5" t="s">
        <v>10</v>
      </c>
      <c r="C29" s="8">
        <v>5134</v>
      </c>
      <c r="D29" s="5" t="s">
        <v>62</v>
      </c>
      <c r="E29" s="8">
        <v>6</v>
      </c>
      <c r="F29" s="5" t="s">
        <v>63</v>
      </c>
      <c r="G29" s="5"/>
      <c r="H29" s="5"/>
      <c r="I29" s="5"/>
      <c r="J29" s="5"/>
      <c r="K29" s="5"/>
      <c r="L29" s="5"/>
      <c r="M29" s="5"/>
      <c r="N29" s="5"/>
      <c r="O29" s="5"/>
      <c r="P29" s="5"/>
      <c r="Q29" s="5"/>
      <c r="R29" s="5"/>
      <c r="S29" s="5"/>
      <c r="T29" s="5"/>
      <c r="U29" s="5"/>
      <c r="V29" s="5"/>
      <c r="W29" s="5"/>
      <c r="X29" s="5"/>
      <c r="Y29" s="5"/>
      <c r="Z29" s="5"/>
    </row>
    <row r="30" spans="1:26" ht="12.75" customHeight="1" x14ac:dyDescent="0.25">
      <c r="A30" s="5" t="str">
        <f t="shared" si="0"/>
        <v>ANTIOQUIA-CAÑASGORDAS</v>
      </c>
      <c r="B30" s="5" t="s">
        <v>10</v>
      </c>
      <c r="C30" s="8">
        <v>5138</v>
      </c>
      <c r="D30" s="5" t="s">
        <v>64</v>
      </c>
      <c r="E30" s="8">
        <v>6</v>
      </c>
      <c r="F30" s="5" t="s">
        <v>65</v>
      </c>
      <c r="G30" s="5"/>
      <c r="H30" s="5"/>
      <c r="I30" s="5"/>
      <c r="J30" s="5"/>
      <c r="K30" s="5"/>
      <c r="L30" s="5"/>
      <c r="M30" s="5"/>
      <c r="N30" s="5"/>
      <c r="O30" s="5"/>
      <c r="P30" s="5"/>
      <c r="Q30" s="5"/>
      <c r="R30" s="5"/>
      <c r="S30" s="5"/>
      <c r="T30" s="5"/>
      <c r="U30" s="5"/>
      <c r="V30" s="5"/>
      <c r="W30" s="5"/>
      <c r="X30" s="5"/>
      <c r="Y30" s="5"/>
      <c r="Z30" s="5"/>
    </row>
    <row r="31" spans="1:26" ht="12.75" customHeight="1" x14ac:dyDescent="0.25">
      <c r="A31" s="5" t="str">
        <f t="shared" si="0"/>
        <v>ANTIOQUIA-CARACOLÍ</v>
      </c>
      <c r="B31" s="5" t="s">
        <v>10</v>
      </c>
      <c r="C31" s="8">
        <v>5142</v>
      </c>
      <c r="D31" s="5" t="s">
        <v>66</v>
      </c>
      <c r="E31" s="8">
        <v>6</v>
      </c>
      <c r="F31" s="5" t="s">
        <v>67</v>
      </c>
      <c r="G31" s="5"/>
      <c r="H31" s="5"/>
      <c r="I31" s="5"/>
      <c r="J31" s="5"/>
      <c r="K31" s="5"/>
      <c r="L31" s="5"/>
      <c r="M31" s="5"/>
      <c r="N31" s="5"/>
      <c r="O31" s="5"/>
      <c r="P31" s="5"/>
      <c r="Q31" s="5"/>
      <c r="R31" s="5"/>
      <c r="S31" s="5"/>
      <c r="T31" s="5"/>
      <c r="U31" s="5"/>
      <c r="V31" s="5"/>
      <c r="W31" s="5"/>
      <c r="X31" s="5"/>
      <c r="Y31" s="5"/>
      <c r="Z31" s="5"/>
    </row>
    <row r="32" spans="1:26" ht="12.75" customHeight="1" x14ac:dyDescent="0.25">
      <c r="A32" s="5" t="str">
        <f t="shared" si="0"/>
        <v>ANTIOQUIA-CARAMANTA</v>
      </c>
      <c r="B32" s="5" t="s">
        <v>10</v>
      </c>
      <c r="C32" s="8">
        <v>5145</v>
      </c>
      <c r="D32" s="5" t="s">
        <v>68</v>
      </c>
      <c r="E32" s="8">
        <v>6</v>
      </c>
      <c r="F32" s="5" t="s">
        <v>69</v>
      </c>
      <c r="G32" s="5"/>
      <c r="H32" s="5"/>
      <c r="I32" s="5"/>
      <c r="J32" s="5"/>
      <c r="K32" s="5"/>
      <c r="L32" s="5"/>
      <c r="M32" s="5"/>
      <c r="N32" s="5"/>
      <c r="O32" s="5"/>
      <c r="P32" s="5"/>
      <c r="Q32" s="5"/>
      <c r="R32" s="5"/>
      <c r="S32" s="5"/>
      <c r="T32" s="5"/>
      <c r="U32" s="5"/>
      <c r="V32" s="5"/>
      <c r="W32" s="5"/>
      <c r="X32" s="5"/>
      <c r="Y32" s="5"/>
      <c r="Z32" s="5"/>
    </row>
    <row r="33" spans="1:26" ht="12.75" customHeight="1" x14ac:dyDescent="0.25">
      <c r="A33" s="5" t="str">
        <f t="shared" si="0"/>
        <v>ANTIOQUIA-CAREPA</v>
      </c>
      <c r="B33" s="5" t="s">
        <v>10</v>
      </c>
      <c r="C33" s="8">
        <v>5147</v>
      </c>
      <c r="D33" s="5" t="s">
        <v>70</v>
      </c>
      <c r="E33" s="8">
        <v>6</v>
      </c>
      <c r="F33" s="5" t="s">
        <v>71</v>
      </c>
      <c r="G33" s="5"/>
      <c r="H33" s="5"/>
      <c r="I33" s="5"/>
      <c r="J33" s="5"/>
      <c r="K33" s="5"/>
      <c r="L33" s="5"/>
      <c r="M33" s="5"/>
      <c r="N33" s="5"/>
      <c r="O33" s="5"/>
      <c r="P33" s="5"/>
      <c r="Q33" s="5"/>
      <c r="R33" s="5"/>
      <c r="S33" s="5"/>
      <c r="T33" s="5"/>
      <c r="U33" s="5"/>
      <c r="V33" s="5"/>
      <c r="W33" s="5"/>
      <c r="X33" s="5"/>
      <c r="Y33" s="5"/>
      <c r="Z33" s="5"/>
    </row>
    <row r="34" spans="1:26" ht="12.75" customHeight="1" x14ac:dyDescent="0.25">
      <c r="A34" s="5" t="str">
        <f t="shared" si="0"/>
        <v>ANTIOQUIA-CAROLINA DEL PRINCIPE</v>
      </c>
      <c r="B34" s="5" t="s">
        <v>10</v>
      </c>
      <c r="C34" s="8">
        <v>5150</v>
      </c>
      <c r="D34" s="5" t="s">
        <v>72</v>
      </c>
      <c r="E34" s="8">
        <v>6</v>
      </c>
      <c r="G34" s="5"/>
      <c r="H34" s="5"/>
      <c r="I34" s="5"/>
      <c r="J34" s="5"/>
      <c r="K34" s="5"/>
      <c r="L34" s="5"/>
      <c r="M34" s="5"/>
      <c r="N34" s="5"/>
      <c r="O34" s="5"/>
      <c r="P34" s="5"/>
      <c r="Q34" s="5"/>
      <c r="R34" s="5"/>
      <c r="S34" s="5"/>
      <c r="T34" s="5"/>
      <c r="U34" s="5"/>
      <c r="V34" s="5"/>
      <c r="W34" s="5"/>
      <c r="X34" s="5"/>
      <c r="Y34" s="5"/>
      <c r="Z34" s="5"/>
    </row>
    <row r="35" spans="1:26" ht="12.75" customHeight="1" x14ac:dyDescent="0.25">
      <c r="A35" s="5" t="str">
        <f t="shared" si="0"/>
        <v>ANTIOQUIA-CAUCASIA</v>
      </c>
      <c r="B35" s="5" t="s">
        <v>10</v>
      </c>
      <c r="C35" s="8">
        <v>5154</v>
      </c>
      <c r="D35" s="5" t="s">
        <v>73</v>
      </c>
      <c r="E35" s="8">
        <v>5</v>
      </c>
      <c r="G35" s="5"/>
      <c r="H35" s="5"/>
      <c r="I35" s="5"/>
      <c r="J35" s="5"/>
      <c r="K35" s="5"/>
      <c r="L35" s="5"/>
      <c r="M35" s="5"/>
      <c r="N35" s="5"/>
      <c r="O35" s="5"/>
      <c r="P35" s="5"/>
      <c r="Q35" s="5"/>
      <c r="R35" s="5"/>
      <c r="S35" s="5"/>
      <c r="T35" s="5"/>
      <c r="U35" s="5"/>
      <c r="V35" s="5"/>
      <c r="W35" s="5"/>
      <c r="X35" s="5"/>
      <c r="Y35" s="5"/>
      <c r="Z35" s="5"/>
    </row>
    <row r="36" spans="1:26" ht="12.75" customHeight="1" x14ac:dyDescent="0.25">
      <c r="A36" s="5" t="str">
        <f t="shared" si="0"/>
        <v>ANTIOQUIA-CHIGORODÓ</v>
      </c>
      <c r="B36" s="5" t="s">
        <v>10</v>
      </c>
      <c r="C36" s="8">
        <v>5172</v>
      </c>
      <c r="D36" s="5" t="s">
        <v>74</v>
      </c>
      <c r="E36" s="8">
        <v>6</v>
      </c>
      <c r="G36" s="5"/>
      <c r="H36" s="5"/>
      <c r="I36" s="5"/>
      <c r="J36" s="5"/>
      <c r="K36" s="5"/>
      <c r="L36" s="5"/>
      <c r="M36" s="5"/>
      <c r="N36" s="5"/>
      <c r="O36" s="5"/>
      <c r="P36" s="5"/>
      <c r="Q36" s="5"/>
      <c r="R36" s="5"/>
      <c r="S36" s="5"/>
      <c r="T36" s="5"/>
      <c r="U36" s="5"/>
      <c r="V36" s="5"/>
      <c r="W36" s="5"/>
      <c r="X36" s="5"/>
      <c r="Y36" s="5"/>
      <c r="Z36" s="5"/>
    </row>
    <row r="37" spans="1:26" ht="12.75" customHeight="1" x14ac:dyDescent="0.25">
      <c r="A37" s="5" t="str">
        <f t="shared" si="0"/>
        <v>ANTIOQUIA-CISNEROS</v>
      </c>
      <c r="B37" s="5" t="s">
        <v>10</v>
      </c>
      <c r="C37" s="8">
        <v>5190</v>
      </c>
      <c r="D37" s="5" t="s">
        <v>76</v>
      </c>
      <c r="E37" s="8">
        <v>6</v>
      </c>
      <c r="G37" s="5"/>
      <c r="H37" s="5"/>
      <c r="I37" s="5"/>
      <c r="J37" s="5"/>
      <c r="K37" s="5"/>
      <c r="L37" s="5"/>
      <c r="M37" s="5"/>
      <c r="N37" s="5"/>
      <c r="O37" s="5"/>
      <c r="P37" s="5"/>
      <c r="Q37" s="5"/>
      <c r="R37" s="5"/>
      <c r="S37" s="5"/>
      <c r="T37" s="5"/>
      <c r="U37" s="5"/>
      <c r="V37" s="5"/>
      <c r="W37" s="5"/>
      <c r="X37" s="5"/>
      <c r="Y37" s="5"/>
      <c r="Z37" s="5"/>
    </row>
    <row r="38" spans="1:26" ht="12.75" customHeight="1" x14ac:dyDescent="0.25">
      <c r="A38" s="5" t="str">
        <f t="shared" si="0"/>
        <v>ANTIOQUIA-CIUDAD BOLIVAR</v>
      </c>
      <c r="B38" s="5" t="s">
        <v>10</v>
      </c>
      <c r="C38" s="8">
        <v>5101</v>
      </c>
      <c r="D38" s="5" t="s">
        <v>77</v>
      </c>
      <c r="E38" s="8">
        <v>6</v>
      </c>
      <c r="G38" s="5"/>
      <c r="H38" s="5"/>
      <c r="I38" s="5"/>
      <c r="J38" s="5"/>
      <c r="K38" s="5"/>
      <c r="L38" s="5"/>
      <c r="M38" s="5"/>
      <c r="N38" s="5"/>
      <c r="O38" s="5"/>
      <c r="P38" s="5"/>
      <c r="Q38" s="5"/>
      <c r="R38" s="5"/>
      <c r="S38" s="5"/>
      <c r="T38" s="5"/>
      <c r="U38" s="5"/>
      <c r="V38" s="5"/>
      <c r="W38" s="5"/>
      <c r="X38" s="5"/>
      <c r="Y38" s="5"/>
      <c r="Z38" s="5"/>
    </row>
    <row r="39" spans="1:26" ht="12.75" customHeight="1" x14ac:dyDescent="0.25">
      <c r="A39" s="5" t="str">
        <f t="shared" si="0"/>
        <v>ANTIOQUIA-COCORNÁ</v>
      </c>
      <c r="B39" s="5" t="s">
        <v>10</v>
      </c>
      <c r="C39" s="8">
        <v>5197</v>
      </c>
      <c r="D39" s="5" t="s">
        <v>78</v>
      </c>
      <c r="E39" s="8">
        <v>6</v>
      </c>
      <c r="G39" s="5"/>
      <c r="H39" s="5"/>
      <c r="I39" s="5"/>
      <c r="J39" s="5"/>
      <c r="K39" s="5"/>
      <c r="L39" s="5"/>
      <c r="M39" s="5"/>
      <c r="N39" s="5"/>
      <c r="O39" s="5"/>
      <c r="P39" s="5"/>
      <c r="Q39" s="5"/>
      <c r="R39" s="5"/>
      <c r="S39" s="5"/>
      <c r="T39" s="5"/>
      <c r="U39" s="5"/>
      <c r="V39" s="5"/>
      <c r="W39" s="5"/>
      <c r="X39" s="5"/>
      <c r="Y39" s="5"/>
      <c r="Z39" s="5"/>
    </row>
    <row r="40" spans="1:26" ht="12.75" customHeight="1" x14ac:dyDescent="0.25">
      <c r="A40" s="5" t="str">
        <f t="shared" si="0"/>
        <v>ANTIOQUIA-CONCEPCIÓN - ANTIOQUIA</v>
      </c>
      <c r="B40" s="5" t="s">
        <v>10</v>
      </c>
      <c r="C40" s="8">
        <v>5206</v>
      </c>
      <c r="D40" s="5" t="s">
        <v>79</v>
      </c>
      <c r="E40" s="8">
        <v>6</v>
      </c>
      <c r="G40" s="5"/>
      <c r="H40" s="5"/>
      <c r="I40" s="5"/>
      <c r="J40" s="5"/>
      <c r="K40" s="5"/>
      <c r="L40" s="5"/>
      <c r="M40" s="5"/>
      <c r="N40" s="5"/>
      <c r="O40" s="5"/>
      <c r="P40" s="5"/>
      <c r="Q40" s="5"/>
      <c r="R40" s="5"/>
      <c r="S40" s="5"/>
      <c r="T40" s="5"/>
      <c r="U40" s="5"/>
      <c r="V40" s="5"/>
      <c r="W40" s="5"/>
      <c r="X40" s="5"/>
      <c r="Y40" s="5"/>
      <c r="Z40" s="5"/>
    </row>
    <row r="41" spans="1:26" ht="12.75" customHeight="1" x14ac:dyDescent="0.25">
      <c r="A41" s="5" t="str">
        <f t="shared" si="0"/>
        <v>ANTIOQUIA-CONCORDIA - ANTIOQUIA</v>
      </c>
      <c r="B41" s="5" t="s">
        <v>10</v>
      </c>
      <c r="C41" s="8">
        <v>5209</v>
      </c>
      <c r="D41" s="5" t="s">
        <v>80</v>
      </c>
      <c r="E41" s="8">
        <v>6</v>
      </c>
      <c r="G41" s="5"/>
      <c r="H41" s="5"/>
      <c r="I41" s="5"/>
      <c r="J41" s="5"/>
      <c r="K41" s="5"/>
      <c r="L41" s="5"/>
      <c r="M41" s="5"/>
      <c r="N41" s="5"/>
      <c r="O41" s="5"/>
      <c r="P41" s="5"/>
      <c r="Q41" s="5"/>
      <c r="R41" s="5"/>
      <c r="S41" s="5"/>
      <c r="T41" s="5"/>
      <c r="U41" s="5"/>
      <c r="V41" s="5"/>
      <c r="W41" s="5"/>
      <c r="X41" s="5"/>
      <c r="Y41" s="5"/>
      <c r="Z41" s="5"/>
    </row>
    <row r="42" spans="1:26" ht="12.75" customHeight="1" x14ac:dyDescent="0.25">
      <c r="A42" s="5" t="str">
        <f t="shared" si="0"/>
        <v>ANTIOQUIA-COPACABANA</v>
      </c>
      <c r="B42" s="5" t="s">
        <v>10</v>
      </c>
      <c r="C42" s="8">
        <v>5212</v>
      </c>
      <c r="D42" s="5" t="s">
        <v>81</v>
      </c>
      <c r="E42" s="8">
        <v>2</v>
      </c>
      <c r="G42" s="5"/>
      <c r="H42" s="5"/>
      <c r="I42" s="5"/>
      <c r="J42" s="5"/>
      <c r="K42" s="5"/>
      <c r="L42" s="5"/>
      <c r="M42" s="5"/>
      <c r="N42" s="5"/>
      <c r="O42" s="5"/>
      <c r="P42" s="5"/>
      <c r="Q42" s="5"/>
      <c r="R42" s="5"/>
      <c r="S42" s="5"/>
      <c r="T42" s="5"/>
      <c r="U42" s="5"/>
      <c r="V42" s="5"/>
      <c r="W42" s="5"/>
      <c r="X42" s="5"/>
      <c r="Y42" s="5"/>
      <c r="Z42" s="5"/>
    </row>
    <row r="43" spans="1:26" ht="12.75" customHeight="1" x14ac:dyDescent="0.25">
      <c r="A43" s="5" t="str">
        <f t="shared" si="0"/>
        <v>ANTIOQUIA-DABEIBA</v>
      </c>
      <c r="B43" s="5" t="s">
        <v>10</v>
      </c>
      <c r="C43" s="8">
        <v>5234</v>
      </c>
      <c r="D43" s="5" t="s">
        <v>82</v>
      </c>
      <c r="E43" s="8">
        <v>6</v>
      </c>
      <c r="G43" s="5"/>
      <c r="H43" s="5"/>
      <c r="I43" s="5"/>
      <c r="J43" s="5"/>
      <c r="K43" s="5"/>
      <c r="L43" s="5"/>
      <c r="M43" s="5"/>
      <c r="N43" s="5"/>
      <c r="O43" s="5"/>
      <c r="P43" s="5"/>
      <c r="Q43" s="5"/>
      <c r="R43" s="5"/>
      <c r="S43" s="5"/>
      <c r="T43" s="5"/>
      <c r="U43" s="5"/>
      <c r="V43" s="5"/>
      <c r="W43" s="5"/>
      <c r="X43" s="5"/>
      <c r="Y43" s="5"/>
      <c r="Z43" s="5"/>
    </row>
    <row r="44" spans="1:26" ht="12.75" customHeight="1" x14ac:dyDescent="0.25">
      <c r="A44" s="5" t="str">
        <f t="shared" si="0"/>
        <v>ANTIOQUIA-DEPARTAMENTO DE ANTIOQUIA</v>
      </c>
      <c r="B44" s="5" t="s">
        <v>10</v>
      </c>
      <c r="C44" s="8">
        <v>5000</v>
      </c>
      <c r="D44" s="5" t="s">
        <v>83</v>
      </c>
      <c r="E44" s="8" t="s">
        <v>4</v>
      </c>
      <c r="G44" s="5"/>
      <c r="H44" s="5"/>
      <c r="I44" s="5"/>
      <c r="J44" s="5"/>
      <c r="K44" s="5"/>
      <c r="L44" s="5"/>
      <c r="M44" s="5"/>
      <c r="N44" s="5"/>
      <c r="O44" s="5"/>
      <c r="P44" s="5"/>
      <c r="Q44" s="5"/>
      <c r="R44" s="5"/>
      <c r="S44" s="5"/>
      <c r="T44" s="5"/>
      <c r="U44" s="5"/>
      <c r="V44" s="5"/>
      <c r="W44" s="5"/>
      <c r="X44" s="5"/>
      <c r="Y44" s="5"/>
      <c r="Z44" s="5"/>
    </row>
    <row r="45" spans="1:26" ht="12.75" customHeight="1" x14ac:dyDescent="0.25">
      <c r="A45" s="5" t="str">
        <f t="shared" si="0"/>
        <v>ANTIOQUIA-DON MATÍAS</v>
      </c>
      <c r="B45" s="5" t="s">
        <v>10</v>
      </c>
      <c r="C45" s="8">
        <v>5237</v>
      </c>
      <c r="D45" s="5" t="s">
        <v>84</v>
      </c>
      <c r="E45" s="8">
        <v>6</v>
      </c>
      <c r="G45" s="5"/>
      <c r="H45" s="5"/>
      <c r="I45" s="5"/>
      <c r="J45" s="5"/>
      <c r="K45" s="5"/>
      <c r="L45" s="5"/>
      <c r="M45" s="5"/>
      <c r="N45" s="5"/>
      <c r="O45" s="5"/>
      <c r="P45" s="5"/>
      <c r="Q45" s="5"/>
      <c r="R45" s="5"/>
      <c r="S45" s="5"/>
      <c r="T45" s="5"/>
      <c r="U45" s="5"/>
      <c r="V45" s="5"/>
      <c r="W45" s="5"/>
      <c r="X45" s="5"/>
      <c r="Y45" s="5"/>
      <c r="Z45" s="5"/>
    </row>
    <row r="46" spans="1:26" ht="12.75" customHeight="1" x14ac:dyDescent="0.25">
      <c r="A46" s="5" t="str">
        <f t="shared" si="0"/>
        <v>ANTIOQUIA-EBÉJICO</v>
      </c>
      <c r="B46" s="5" t="s">
        <v>10</v>
      </c>
      <c r="C46" s="8">
        <v>5240</v>
      </c>
      <c r="D46" s="5" t="s">
        <v>85</v>
      </c>
      <c r="E46" s="8">
        <v>6</v>
      </c>
      <c r="G46" s="5"/>
      <c r="H46" s="5"/>
      <c r="I46" s="5"/>
      <c r="J46" s="5"/>
      <c r="K46" s="5"/>
      <c r="L46" s="5"/>
      <c r="M46" s="5"/>
      <c r="N46" s="5"/>
      <c r="O46" s="5"/>
      <c r="P46" s="5"/>
      <c r="Q46" s="5"/>
      <c r="R46" s="5"/>
      <c r="S46" s="5"/>
      <c r="T46" s="5"/>
      <c r="U46" s="5"/>
      <c r="V46" s="5"/>
      <c r="W46" s="5"/>
      <c r="X46" s="5"/>
      <c r="Y46" s="5"/>
      <c r="Z46" s="5"/>
    </row>
    <row r="47" spans="1:26" ht="12.75" customHeight="1" x14ac:dyDescent="0.25">
      <c r="A47" s="5" t="str">
        <f t="shared" si="0"/>
        <v>ANTIOQUIA-EL BAGRE</v>
      </c>
      <c r="B47" s="5" t="s">
        <v>10</v>
      </c>
      <c r="C47" s="8">
        <v>5250</v>
      </c>
      <c r="D47" s="5" t="s">
        <v>86</v>
      </c>
      <c r="E47" s="8">
        <v>6</v>
      </c>
      <c r="G47" s="5"/>
      <c r="H47" s="5"/>
      <c r="I47" s="5"/>
      <c r="J47" s="5"/>
      <c r="K47" s="5"/>
      <c r="L47" s="5"/>
      <c r="M47" s="5"/>
      <c r="N47" s="5"/>
      <c r="O47" s="5"/>
      <c r="P47" s="5"/>
      <c r="Q47" s="5"/>
      <c r="R47" s="5"/>
      <c r="S47" s="5"/>
      <c r="T47" s="5"/>
      <c r="U47" s="5"/>
      <c r="V47" s="5"/>
      <c r="W47" s="5"/>
      <c r="X47" s="5"/>
      <c r="Y47" s="5"/>
      <c r="Z47" s="5"/>
    </row>
    <row r="48" spans="1:26" ht="12.75" customHeight="1" x14ac:dyDescent="0.25">
      <c r="A48" s="5" t="str">
        <f t="shared" si="0"/>
        <v>ANTIOQUIA-EL CARMEN DE VIBORAL</v>
      </c>
      <c r="B48" s="5" t="s">
        <v>10</v>
      </c>
      <c r="C48" s="8">
        <v>5148</v>
      </c>
      <c r="D48" s="5" t="s">
        <v>87</v>
      </c>
      <c r="E48" s="8">
        <v>5</v>
      </c>
      <c r="G48" s="5"/>
      <c r="H48" s="5"/>
      <c r="I48" s="5"/>
      <c r="J48" s="5"/>
      <c r="K48" s="5"/>
      <c r="L48" s="5"/>
      <c r="M48" s="5"/>
      <c r="N48" s="5"/>
      <c r="O48" s="5"/>
      <c r="P48" s="5"/>
      <c r="Q48" s="5"/>
      <c r="R48" s="5"/>
      <c r="S48" s="5"/>
      <c r="T48" s="5"/>
      <c r="U48" s="5"/>
      <c r="V48" s="5"/>
      <c r="W48" s="5"/>
      <c r="X48" s="5"/>
      <c r="Y48" s="5"/>
      <c r="Z48" s="5"/>
    </row>
    <row r="49" spans="1:26" ht="12.75" customHeight="1" x14ac:dyDescent="0.25">
      <c r="A49" s="5" t="str">
        <f t="shared" si="0"/>
        <v>ANTIOQUIA-EL PEÑOL - ANTIOQUIA</v>
      </c>
      <c r="B49" s="5" t="s">
        <v>10</v>
      </c>
      <c r="C49" s="8">
        <v>5541</v>
      </c>
      <c r="D49" s="5" t="s">
        <v>88</v>
      </c>
      <c r="E49" s="8">
        <v>6</v>
      </c>
      <c r="G49" s="5"/>
      <c r="H49" s="5"/>
      <c r="I49" s="5"/>
      <c r="J49" s="5"/>
      <c r="K49" s="5"/>
      <c r="L49" s="5"/>
      <c r="M49" s="5"/>
      <c r="N49" s="5"/>
      <c r="O49" s="5"/>
      <c r="P49" s="5"/>
      <c r="Q49" s="5"/>
      <c r="R49" s="5"/>
      <c r="S49" s="5"/>
      <c r="T49" s="5"/>
      <c r="U49" s="5"/>
      <c r="V49" s="5"/>
      <c r="W49" s="5"/>
      <c r="X49" s="5"/>
      <c r="Y49" s="5"/>
      <c r="Z49" s="5"/>
    </row>
    <row r="50" spans="1:26" ht="12.75" customHeight="1" x14ac:dyDescent="0.25">
      <c r="A50" s="5" t="str">
        <f t="shared" si="0"/>
        <v>ANTIOQUIA-EL RETIRO</v>
      </c>
      <c r="B50" s="5" t="s">
        <v>10</v>
      </c>
      <c r="C50" s="8">
        <v>5607</v>
      </c>
      <c r="D50" s="5" t="s">
        <v>89</v>
      </c>
      <c r="E50" s="8">
        <v>5</v>
      </c>
      <c r="G50" s="5"/>
      <c r="H50" s="5"/>
      <c r="I50" s="5"/>
      <c r="J50" s="5"/>
      <c r="K50" s="5"/>
      <c r="L50" s="5"/>
      <c r="M50" s="5"/>
      <c r="N50" s="5"/>
      <c r="O50" s="5"/>
      <c r="P50" s="5"/>
      <c r="Q50" s="5"/>
      <c r="R50" s="5"/>
      <c r="S50" s="5"/>
      <c r="T50" s="5"/>
      <c r="U50" s="5"/>
      <c r="V50" s="5"/>
      <c r="W50" s="5"/>
      <c r="X50" s="5"/>
      <c r="Y50" s="5"/>
      <c r="Z50" s="5"/>
    </row>
    <row r="51" spans="1:26" ht="12.75" customHeight="1" x14ac:dyDescent="0.25">
      <c r="A51" s="5" t="str">
        <f t="shared" si="0"/>
        <v>ANTIOQUIA-ENTRERRIOS</v>
      </c>
      <c r="B51" s="5" t="s">
        <v>10</v>
      </c>
      <c r="C51" s="8">
        <v>5264</v>
      </c>
      <c r="D51" s="5" t="s">
        <v>91</v>
      </c>
      <c r="E51" s="8">
        <v>6</v>
      </c>
      <c r="G51" s="5"/>
      <c r="H51" s="5"/>
      <c r="I51" s="5"/>
      <c r="J51" s="5"/>
      <c r="K51" s="5"/>
      <c r="L51" s="5"/>
      <c r="M51" s="5"/>
      <c r="N51" s="5"/>
      <c r="O51" s="5"/>
      <c r="P51" s="5"/>
      <c r="Q51" s="5"/>
      <c r="R51" s="5"/>
      <c r="S51" s="5"/>
      <c r="T51" s="5"/>
      <c r="U51" s="5"/>
      <c r="V51" s="5"/>
      <c r="W51" s="5"/>
      <c r="X51" s="5"/>
      <c r="Y51" s="5"/>
      <c r="Z51" s="5"/>
    </row>
    <row r="52" spans="1:26" ht="12.75" customHeight="1" x14ac:dyDescent="0.25">
      <c r="A52" s="5" t="str">
        <f t="shared" si="0"/>
        <v>ANTIOQUIA-ENVIGADO</v>
      </c>
      <c r="B52" s="5" t="s">
        <v>10</v>
      </c>
      <c r="C52" s="8">
        <v>5266</v>
      </c>
      <c r="D52" s="5" t="s">
        <v>92</v>
      </c>
      <c r="E52" s="8">
        <v>1</v>
      </c>
      <c r="G52" s="5"/>
      <c r="H52" s="5"/>
      <c r="I52" s="5"/>
      <c r="J52" s="5"/>
      <c r="K52" s="5"/>
      <c r="L52" s="5"/>
      <c r="M52" s="5"/>
      <c r="N52" s="5"/>
      <c r="O52" s="5"/>
      <c r="P52" s="5"/>
      <c r="Q52" s="5"/>
      <c r="R52" s="5"/>
      <c r="S52" s="5"/>
      <c r="T52" s="5"/>
      <c r="U52" s="5"/>
      <c r="V52" s="5"/>
      <c r="W52" s="5"/>
      <c r="X52" s="5"/>
      <c r="Y52" s="5"/>
      <c r="Z52" s="5"/>
    </row>
    <row r="53" spans="1:26" ht="12.75" customHeight="1" x14ac:dyDescent="0.25">
      <c r="A53" s="5" t="str">
        <f t="shared" si="0"/>
        <v>ANTIOQUIA-FREDONIA</v>
      </c>
      <c r="B53" s="5" t="s">
        <v>10</v>
      </c>
      <c r="C53" s="8">
        <v>5282</v>
      </c>
      <c r="D53" s="5" t="s">
        <v>94</v>
      </c>
      <c r="E53" s="8">
        <v>6</v>
      </c>
      <c r="G53" s="5"/>
      <c r="H53" s="5"/>
      <c r="I53" s="5"/>
      <c r="J53" s="5"/>
      <c r="K53" s="5"/>
      <c r="L53" s="5"/>
      <c r="M53" s="5"/>
      <c r="N53" s="5"/>
      <c r="O53" s="5"/>
      <c r="P53" s="5"/>
      <c r="Q53" s="5"/>
      <c r="R53" s="5"/>
      <c r="S53" s="5"/>
      <c r="T53" s="5"/>
      <c r="U53" s="5"/>
      <c r="V53" s="5"/>
      <c r="W53" s="5"/>
      <c r="X53" s="5"/>
      <c r="Y53" s="5"/>
      <c r="Z53" s="5"/>
    </row>
    <row r="54" spans="1:26" ht="12.75" customHeight="1" x14ac:dyDescent="0.25">
      <c r="A54" s="5" t="str">
        <f t="shared" si="0"/>
        <v>ANTIOQUIA-FRONTINO</v>
      </c>
      <c r="B54" s="5" t="s">
        <v>10</v>
      </c>
      <c r="C54" s="8">
        <v>5284</v>
      </c>
      <c r="D54" s="5" t="s">
        <v>95</v>
      </c>
      <c r="E54" s="8">
        <v>6</v>
      </c>
      <c r="G54" s="5"/>
      <c r="H54" s="5"/>
      <c r="I54" s="5"/>
      <c r="J54" s="5"/>
      <c r="K54" s="5"/>
      <c r="L54" s="5"/>
      <c r="M54" s="5"/>
      <c r="N54" s="5"/>
      <c r="O54" s="5"/>
      <c r="P54" s="5"/>
      <c r="Q54" s="5"/>
      <c r="R54" s="5"/>
      <c r="S54" s="5"/>
      <c r="T54" s="5"/>
      <c r="U54" s="5"/>
      <c r="V54" s="5"/>
      <c r="W54" s="5"/>
      <c r="X54" s="5"/>
      <c r="Y54" s="5"/>
      <c r="Z54" s="5"/>
    </row>
    <row r="55" spans="1:26" ht="12.75" customHeight="1" x14ac:dyDescent="0.25">
      <c r="A55" s="5" t="str">
        <f t="shared" si="0"/>
        <v>ANTIOQUIA-GIRALDO</v>
      </c>
      <c r="B55" s="5" t="s">
        <v>10</v>
      </c>
      <c r="C55" s="8">
        <v>5306</v>
      </c>
      <c r="D55" s="5" t="s">
        <v>96</v>
      </c>
      <c r="E55" s="8">
        <v>6</v>
      </c>
      <c r="G55" s="5"/>
      <c r="H55" s="5"/>
      <c r="I55" s="5"/>
      <c r="J55" s="5"/>
      <c r="K55" s="5"/>
      <c r="L55" s="5"/>
      <c r="M55" s="5"/>
      <c r="N55" s="5"/>
      <c r="O55" s="5"/>
      <c r="P55" s="5"/>
      <c r="Q55" s="5"/>
      <c r="R55" s="5"/>
      <c r="S55" s="5"/>
      <c r="T55" s="5"/>
      <c r="U55" s="5"/>
      <c r="V55" s="5"/>
      <c r="W55" s="5"/>
      <c r="X55" s="5"/>
      <c r="Y55" s="5"/>
      <c r="Z55" s="5"/>
    </row>
    <row r="56" spans="1:26" ht="12.75" customHeight="1" x14ac:dyDescent="0.25">
      <c r="A56" s="5" t="str">
        <f t="shared" si="0"/>
        <v>ANTIOQUIA-GIRARDOTA</v>
      </c>
      <c r="B56" s="5" t="s">
        <v>10</v>
      </c>
      <c r="C56" s="8">
        <v>5308</v>
      </c>
      <c r="D56" s="5" t="s">
        <v>97</v>
      </c>
      <c r="E56" s="8">
        <v>2</v>
      </c>
      <c r="G56" s="5"/>
      <c r="H56" s="5"/>
      <c r="I56" s="5"/>
      <c r="J56" s="5"/>
      <c r="K56" s="5"/>
      <c r="L56" s="5"/>
      <c r="M56" s="5"/>
      <c r="N56" s="5"/>
      <c r="O56" s="5"/>
      <c r="P56" s="5"/>
      <c r="Q56" s="5"/>
      <c r="R56" s="5"/>
      <c r="S56" s="5"/>
      <c r="T56" s="5"/>
      <c r="U56" s="5"/>
      <c r="V56" s="5"/>
      <c r="W56" s="5"/>
      <c r="X56" s="5"/>
      <c r="Y56" s="5"/>
      <c r="Z56" s="5"/>
    </row>
    <row r="57" spans="1:26" ht="12.75" customHeight="1" x14ac:dyDescent="0.25">
      <c r="A57" s="5" t="str">
        <f t="shared" si="0"/>
        <v>ANTIOQUIA-GÓMEZ PLATA</v>
      </c>
      <c r="B57" s="5" t="s">
        <v>10</v>
      </c>
      <c r="C57" s="8">
        <v>5310</v>
      </c>
      <c r="D57" s="5" t="s">
        <v>98</v>
      </c>
      <c r="E57" s="8">
        <v>6</v>
      </c>
      <c r="G57" s="5"/>
      <c r="H57" s="5"/>
      <c r="I57" s="5"/>
      <c r="J57" s="5"/>
      <c r="K57" s="5"/>
      <c r="L57" s="5"/>
      <c r="M57" s="5"/>
      <c r="N57" s="5"/>
      <c r="O57" s="5"/>
      <c r="P57" s="5"/>
      <c r="Q57" s="5"/>
      <c r="R57" s="5"/>
      <c r="S57" s="5"/>
      <c r="T57" s="5"/>
      <c r="U57" s="5"/>
      <c r="V57" s="5"/>
      <c r="W57" s="5"/>
      <c r="X57" s="5"/>
      <c r="Y57" s="5"/>
      <c r="Z57" s="5"/>
    </row>
    <row r="58" spans="1:26" ht="12.75" customHeight="1" x14ac:dyDescent="0.25">
      <c r="A58" s="5" t="str">
        <f t="shared" si="0"/>
        <v>ANTIOQUIA-GRANADA - ANTIOQUIA</v>
      </c>
      <c r="B58" s="5" t="s">
        <v>10</v>
      </c>
      <c r="C58" s="8">
        <v>5313</v>
      </c>
      <c r="D58" s="5" t="s">
        <v>99</v>
      </c>
      <c r="E58" s="8">
        <v>6</v>
      </c>
      <c r="G58" s="5"/>
      <c r="H58" s="5"/>
      <c r="I58" s="5"/>
      <c r="J58" s="5"/>
      <c r="K58" s="5"/>
      <c r="L58" s="5"/>
      <c r="M58" s="5"/>
      <c r="N58" s="5"/>
      <c r="O58" s="5"/>
      <c r="P58" s="5"/>
      <c r="Q58" s="5"/>
      <c r="R58" s="5"/>
      <c r="S58" s="5"/>
      <c r="T58" s="5"/>
      <c r="U58" s="5"/>
      <c r="V58" s="5"/>
      <c r="W58" s="5"/>
      <c r="X58" s="5"/>
      <c r="Y58" s="5"/>
      <c r="Z58" s="5"/>
    </row>
    <row r="59" spans="1:26" ht="12.75" customHeight="1" x14ac:dyDescent="0.25">
      <c r="A59" s="5" t="str">
        <f t="shared" si="0"/>
        <v>ANTIOQUIA-GUADALUPE - ANTIOQUIA</v>
      </c>
      <c r="B59" s="5" t="s">
        <v>10</v>
      </c>
      <c r="C59" s="8">
        <v>5315</v>
      </c>
      <c r="D59" s="5" t="s">
        <v>101</v>
      </c>
      <c r="E59" s="8">
        <v>6</v>
      </c>
      <c r="G59" s="5"/>
      <c r="H59" s="5"/>
      <c r="I59" s="5"/>
      <c r="J59" s="5"/>
      <c r="K59" s="5"/>
      <c r="L59" s="5"/>
      <c r="M59" s="5"/>
      <c r="N59" s="5"/>
      <c r="O59" s="5"/>
      <c r="P59" s="5"/>
      <c r="Q59" s="5"/>
      <c r="R59" s="5"/>
      <c r="S59" s="5"/>
      <c r="T59" s="5"/>
      <c r="U59" s="5"/>
      <c r="V59" s="5"/>
      <c r="W59" s="5"/>
      <c r="X59" s="5"/>
      <c r="Y59" s="5"/>
      <c r="Z59" s="5"/>
    </row>
    <row r="60" spans="1:26" ht="12.75" customHeight="1" x14ac:dyDescent="0.25">
      <c r="A60" s="5" t="str">
        <f t="shared" si="0"/>
        <v>ANTIOQUIA-GUARNE</v>
      </c>
      <c r="B60" s="5" t="s">
        <v>10</v>
      </c>
      <c r="C60" s="8">
        <v>5318</v>
      </c>
      <c r="D60" s="5" t="s">
        <v>102</v>
      </c>
      <c r="E60" s="8">
        <v>4</v>
      </c>
      <c r="G60" s="5"/>
      <c r="H60" s="5"/>
      <c r="I60" s="5"/>
      <c r="J60" s="5"/>
      <c r="K60" s="5"/>
      <c r="L60" s="5"/>
      <c r="M60" s="5"/>
      <c r="N60" s="5"/>
      <c r="O60" s="5"/>
      <c r="P60" s="5"/>
      <c r="Q60" s="5"/>
      <c r="R60" s="5"/>
      <c r="S60" s="5"/>
      <c r="T60" s="5"/>
      <c r="U60" s="5"/>
      <c r="V60" s="5"/>
      <c r="W60" s="5"/>
      <c r="X60" s="5"/>
      <c r="Y60" s="5"/>
      <c r="Z60" s="5"/>
    </row>
    <row r="61" spans="1:26" ht="12.75" customHeight="1" x14ac:dyDescent="0.25">
      <c r="A61" s="5" t="str">
        <f t="shared" si="0"/>
        <v>ANTIOQUIA-GUATAPÉ</v>
      </c>
      <c r="B61" s="5" t="s">
        <v>10</v>
      </c>
      <c r="C61" s="8">
        <v>5321</v>
      </c>
      <c r="D61" s="5" t="s">
        <v>103</v>
      </c>
      <c r="E61" s="8">
        <v>6</v>
      </c>
      <c r="G61" s="5"/>
      <c r="H61" s="5"/>
      <c r="I61" s="5"/>
      <c r="J61" s="5"/>
      <c r="K61" s="5"/>
      <c r="L61" s="5"/>
      <c r="M61" s="5"/>
      <c r="N61" s="5"/>
      <c r="O61" s="5"/>
      <c r="P61" s="5"/>
      <c r="Q61" s="5"/>
      <c r="R61" s="5"/>
      <c r="S61" s="5"/>
      <c r="T61" s="5"/>
      <c r="U61" s="5"/>
      <c r="V61" s="5"/>
      <c r="W61" s="5"/>
      <c r="X61" s="5"/>
      <c r="Y61" s="5"/>
      <c r="Z61" s="5"/>
    </row>
    <row r="62" spans="1:26" ht="12.75" customHeight="1" x14ac:dyDescent="0.25">
      <c r="A62" s="5" t="str">
        <f t="shared" si="0"/>
        <v>ANTIOQUIA-HELICONIA</v>
      </c>
      <c r="B62" s="5" t="s">
        <v>10</v>
      </c>
      <c r="C62" s="8">
        <v>5347</v>
      </c>
      <c r="D62" s="5" t="s">
        <v>105</v>
      </c>
      <c r="E62" s="8">
        <v>6</v>
      </c>
      <c r="G62" s="5"/>
      <c r="H62" s="5"/>
      <c r="I62" s="5"/>
      <c r="J62" s="5"/>
      <c r="K62" s="5"/>
      <c r="L62" s="5"/>
      <c r="M62" s="5"/>
      <c r="N62" s="5"/>
      <c r="O62" s="5"/>
      <c r="P62" s="5"/>
      <c r="Q62" s="5"/>
      <c r="R62" s="5"/>
      <c r="S62" s="5"/>
      <c r="T62" s="5"/>
      <c r="U62" s="5"/>
      <c r="V62" s="5"/>
      <c r="W62" s="5"/>
      <c r="X62" s="5"/>
      <c r="Y62" s="5"/>
      <c r="Z62" s="5"/>
    </row>
    <row r="63" spans="1:26" ht="12.75" customHeight="1" x14ac:dyDescent="0.25">
      <c r="A63" s="5" t="str">
        <f t="shared" si="0"/>
        <v>ANTIOQUIA-HISPANIA</v>
      </c>
      <c r="B63" s="5" t="s">
        <v>10</v>
      </c>
      <c r="C63" s="8">
        <v>5353</v>
      </c>
      <c r="D63" s="5" t="s">
        <v>106</v>
      </c>
      <c r="E63" s="8">
        <v>6</v>
      </c>
      <c r="G63" s="5"/>
      <c r="H63" s="5"/>
      <c r="I63" s="5"/>
      <c r="J63" s="5"/>
      <c r="K63" s="5"/>
      <c r="L63" s="5"/>
      <c r="M63" s="5"/>
      <c r="N63" s="5"/>
      <c r="O63" s="5"/>
      <c r="P63" s="5"/>
      <c r="Q63" s="5"/>
      <c r="R63" s="5"/>
      <c r="S63" s="5"/>
      <c r="T63" s="5"/>
      <c r="U63" s="5"/>
      <c r="V63" s="5"/>
      <c r="W63" s="5"/>
      <c r="X63" s="5"/>
      <c r="Y63" s="5"/>
      <c r="Z63" s="5"/>
    </row>
    <row r="64" spans="1:26" ht="12.75" customHeight="1" x14ac:dyDescent="0.25">
      <c r="A64" s="5" t="str">
        <f t="shared" si="0"/>
        <v>ANTIOQUIA-ITAGÜÍ</v>
      </c>
      <c r="B64" s="5" t="s">
        <v>10</v>
      </c>
      <c r="C64" s="8">
        <v>5360</v>
      </c>
      <c r="D64" s="5" t="s">
        <v>107</v>
      </c>
      <c r="E64" s="8">
        <v>1</v>
      </c>
      <c r="G64" s="5"/>
      <c r="H64" s="5"/>
      <c r="I64" s="5"/>
      <c r="J64" s="5"/>
      <c r="K64" s="5"/>
      <c r="L64" s="5"/>
      <c r="M64" s="5"/>
      <c r="N64" s="5"/>
      <c r="O64" s="5"/>
      <c r="P64" s="5"/>
      <c r="Q64" s="5"/>
      <c r="R64" s="5"/>
      <c r="S64" s="5"/>
      <c r="T64" s="5"/>
      <c r="U64" s="5"/>
      <c r="V64" s="5"/>
      <c r="W64" s="5"/>
      <c r="X64" s="5"/>
      <c r="Y64" s="5"/>
      <c r="Z64" s="5"/>
    </row>
    <row r="65" spans="1:26" ht="12.75" customHeight="1" x14ac:dyDescent="0.25">
      <c r="A65" s="5" t="str">
        <f t="shared" si="0"/>
        <v>ANTIOQUIA-ITUANGO</v>
      </c>
      <c r="B65" s="5" t="s">
        <v>10</v>
      </c>
      <c r="C65" s="8">
        <v>5361</v>
      </c>
      <c r="D65" s="5" t="s">
        <v>108</v>
      </c>
      <c r="E65" s="8">
        <v>6</v>
      </c>
      <c r="G65" s="5"/>
      <c r="H65" s="5"/>
      <c r="I65" s="5"/>
      <c r="J65" s="5"/>
      <c r="K65" s="5"/>
      <c r="L65" s="5"/>
      <c r="M65" s="5"/>
      <c r="N65" s="5"/>
      <c r="O65" s="5"/>
      <c r="P65" s="5"/>
      <c r="Q65" s="5"/>
      <c r="R65" s="5"/>
      <c r="S65" s="5"/>
      <c r="T65" s="5"/>
      <c r="U65" s="5"/>
      <c r="V65" s="5"/>
      <c r="W65" s="5"/>
      <c r="X65" s="5"/>
      <c r="Y65" s="5"/>
      <c r="Z65" s="5"/>
    </row>
    <row r="66" spans="1:26" ht="12.75" customHeight="1" x14ac:dyDescent="0.25">
      <c r="A66" s="5" t="str">
        <f t="shared" si="0"/>
        <v>ANTIOQUIA-JARDÍN</v>
      </c>
      <c r="B66" s="5" t="s">
        <v>10</v>
      </c>
      <c r="C66" s="8">
        <v>5364</v>
      </c>
      <c r="D66" s="5" t="s">
        <v>110</v>
      </c>
      <c r="E66" s="8">
        <v>6</v>
      </c>
      <c r="G66" s="5"/>
      <c r="H66" s="5"/>
      <c r="I66" s="5"/>
      <c r="J66" s="5"/>
      <c r="K66" s="5"/>
      <c r="L66" s="5"/>
      <c r="M66" s="5"/>
      <c r="N66" s="5"/>
      <c r="O66" s="5"/>
      <c r="P66" s="5"/>
      <c r="Q66" s="5"/>
      <c r="R66" s="5"/>
      <c r="S66" s="5"/>
      <c r="T66" s="5"/>
      <c r="U66" s="5"/>
      <c r="V66" s="5"/>
      <c r="W66" s="5"/>
      <c r="X66" s="5"/>
      <c r="Y66" s="5"/>
      <c r="Z66" s="5"/>
    </row>
    <row r="67" spans="1:26" ht="12.75" customHeight="1" x14ac:dyDescent="0.25">
      <c r="A67" s="5" t="str">
        <f t="shared" si="0"/>
        <v>ANTIOQUIA-JERICÓ - ANTIOQUIA</v>
      </c>
      <c r="B67" s="5" t="s">
        <v>10</v>
      </c>
      <c r="C67" s="8">
        <v>5368</v>
      </c>
      <c r="D67" s="5" t="s">
        <v>111</v>
      </c>
      <c r="E67" s="8">
        <v>6</v>
      </c>
      <c r="G67" s="5"/>
      <c r="H67" s="5"/>
      <c r="I67" s="5"/>
      <c r="J67" s="5"/>
      <c r="K67" s="5"/>
      <c r="L67" s="5"/>
      <c r="M67" s="5"/>
      <c r="N67" s="5"/>
      <c r="O67" s="5"/>
      <c r="P67" s="5"/>
      <c r="Q67" s="5"/>
      <c r="R67" s="5"/>
      <c r="S67" s="5"/>
      <c r="T67" s="5"/>
      <c r="U67" s="5"/>
      <c r="V67" s="5"/>
      <c r="W67" s="5"/>
      <c r="X67" s="5"/>
      <c r="Y67" s="5"/>
      <c r="Z67" s="5"/>
    </row>
    <row r="68" spans="1:26" ht="12.75" customHeight="1" x14ac:dyDescent="0.25">
      <c r="A68" s="5" t="str">
        <f t="shared" si="0"/>
        <v>ANTIOQUIA-LA CEJA DEL TAMBO</v>
      </c>
      <c r="B68" s="5" t="s">
        <v>10</v>
      </c>
      <c r="C68" s="8">
        <v>5376</v>
      </c>
      <c r="D68" s="5" t="s">
        <v>114</v>
      </c>
      <c r="E68" s="8">
        <v>5</v>
      </c>
      <c r="G68" s="5"/>
      <c r="H68" s="5"/>
      <c r="I68" s="5"/>
      <c r="J68" s="5"/>
      <c r="K68" s="5"/>
      <c r="L68" s="5"/>
      <c r="M68" s="5"/>
      <c r="N68" s="5"/>
      <c r="O68" s="5"/>
      <c r="P68" s="5"/>
      <c r="Q68" s="5"/>
      <c r="R68" s="5"/>
      <c r="S68" s="5"/>
      <c r="T68" s="5"/>
      <c r="U68" s="5"/>
      <c r="V68" s="5"/>
      <c r="W68" s="5"/>
      <c r="X68" s="5"/>
      <c r="Y68" s="5"/>
      <c r="Z68" s="5"/>
    </row>
    <row r="69" spans="1:26" ht="12.75" customHeight="1" x14ac:dyDescent="0.25">
      <c r="A69" s="5" t="str">
        <f t="shared" si="0"/>
        <v>ANTIOQUIA-LA ESTRELLA</v>
      </c>
      <c r="B69" s="5" t="s">
        <v>10</v>
      </c>
      <c r="C69" s="8">
        <v>5380</v>
      </c>
      <c r="D69" s="5" t="s">
        <v>115</v>
      </c>
      <c r="E69" s="8">
        <v>2</v>
      </c>
      <c r="G69" s="5"/>
      <c r="H69" s="5"/>
      <c r="I69" s="5"/>
      <c r="J69" s="5"/>
      <c r="K69" s="5"/>
      <c r="L69" s="5"/>
      <c r="M69" s="5"/>
      <c r="N69" s="5"/>
      <c r="O69" s="5"/>
      <c r="P69" s="5"/>
      <c r="Q69" s="5"/>
      <c r="R69" s="5"/>
      <c r="S69" s="5"/>
      <c r="T69" s="5"/>
      <c r="U69" s="5"/>
      <c r="V69" s="5"/>
      <c r="W69" s="5"/>
      <c r="X69" s="5"/>
      <c r="Y69" s="5"/>
      <c r="Z69" s="5"/>
    </row>
    <row r="70" spans="1:26" ht="12.75" customHeight="1" x14ac:dyDescent="0.25">
      <c r="A70" s="5" t="str">
        <f t="shared" si="0"/>
        <v>ANTIOQUIA-LA PINTADA</v>
      </c>
      <c r="B70" s="5" t="s">
        <v>10</v>
      </c>
      <c r="C70" s="8">
        <v>5390</v>
      </c>
      <c r="D70" s="5" t="s">
        <v>119</v>
      </c>
      <c r="E70" s="8">
        <v>6</v>
      </c>
      <c r="G70" s="5"/>
      <c r="H70" s="5"/>
      <c r="I70" s="5"/>
      <c r="J70" s="5"/>
      <c r="K70" s="5"/>
      <c r="L70" s="5"/>
      <c r="M70" s="5"/>
      <c r="N70" s="5"/>
      <c r="O70" s="5"/>
      <c r="P70" s="5"/>
      <c r="Q70" s="5"/>
      <c r="R70" s="5"/>
      <c r="S70" s="5"/>
      <c r="T70" s="5"/>
      <c r="U70" s="5"/>
      <c r="V70" s="5"/>
      <c r="W70" s="5"/>
      <c r="X70" s="5"/>
      <c r="Y70" s="5"/>
      <c r="Z70" s="5"/>
    </row>
    <row r="71" spans="1:26" ht="12.75" customHeight="1" x14ac:dyDescent="0.25">
      <c r="A71" s="5" t="str">
        <f t="shared" si="0"/>
        <v>ANTIOQUIA-LA UNIÓN - ANTIOQUIA</v>
      </c>
      <c r="B71" s="5" t="s">
        <v>10</v>
      </c>
      <c r="C71" s="8">
        <v>5400</v>
      </c>
      <c r="D71" s="5" t="s">
        <v>123</v>
      </c>
      <c r="E71" s="8">
        <v>6</v>
      </c>
      <c r="G71" s="5"/>
      <c r="H71" s="5"/>
      <c r="I71" s="5"/>
      <c r="J71" s="5"/>
      <c r="K71" s="5"/>
      <c r="L71" s="5"/>
      <c r="M71" s="5"/>
      <c r="N71" s="5"/>
      <c r="O71" s="5"/>
      <c r="P71" s="5"/>
      <c r="Q71" s="5"/>
      <c r="R71" s="5"/>
      <c r="S71" s="5"/>
      <c r="T71" s="5"/>
      <c r="U71" s="5"/>
      <c r="V71" s="5"/>
      <c r="W71" s="5"/>
      <c r="X71" s="5"/>
      <c r="Y71" s="5"/>
      <c r="Z71" s="5"/>
    </row>
    <row r="72" spans="1:26" ht="12.75" customHeight="1" x14ac:dyDescent="0.25">
      <c r="A72" s="5" t="str">
        <f t="shared" si="0"/>
        <v>ANTIOQUIA-LIBORINA</v>
      </c>
      <c r="B72" s="5" t="s">
        <v>10</v>
      </c>
      <c r="C72" s="8">
        <v>5411</v>
      </c>
      <c r="D72" s="5" t="s">
        <v>126</v>
      </c>
      <c r="E72" s="8">
        <v>6</v>
      </c>
      <c r="G72" s="5"/>
      <c r="H72" s="5"/>
      <c r="I72" s="5"/>
      <c r="J72" s="5"/>
      <c r="K72" s="5"/>
      <c r="L72" s="5"/>
      <c r="M72" s="5"/>
      <c r="N72" s="5"/>
      <c r="O72" s="5"/>
      <c r="P72" s="5"/>
      <c r="Q72" s="5"/>
      <c r="R72" s="5"/>
      <c r="S72" s="5"/>
      <c r="T72" s="5"/>
      <c r="U72" s="5"/>
      <c r="V72" s="5"/>
      <c r="W72" s="5"/>
      <c r="X72" s="5"/>
      <c r="Y72" s="5"/>
      <c r="Z72" s="5"/>
    </row>
    <row r="73" spans="1:26" ht="12.75" customHeight="1" x14ac:dyDescent="0.25">
      <c r="A73" s="5" t="str">
        <f t="shared" si="0"/>
        <v>ANTIOQUIA-MACEO</v>
      </c>
      <c r="B73" s="5" t="s">
        <v>10</v>
      </c>
      <c r="C73" s="8">
        <v>5425</v>
      </c>
      <c r="D73" s="5" t="s">
        <v>145</v>
      </c>
      <c r="E73" s="8">
        <v>6</v>
      </c>
      <c r="G73" s="5"/>
      <c r="H73" s="5"/>
      <c r="I73" s="5"/>
      <c r="J73" s="5"/>
      <c r="K73" s="5"/>
      <c r="L73" s="5"/>
      <c r="M73" s="5"/>
      <c r="N73" s="5"/>
      <c r="O73" s="5"/>
      <c r="P73" s="5"/>
      <c r="Q73" s="5"/>
      <c r="R73" s="5"/>
      <c r="S73" s="5"/>
      <c r="T73" s="5"/>
      <c r="U73" s="5"/>
      <c r="V73" s="5"/>
      <c r="W73" s="5"/>
      <c r="X73" s="5"/>
      <c r="Y73" s="5"/>
      <c r="Z73" s="5"/>
    </row>
    <row r="74" spans="1:26" ht="12.75" customHeight="1" x14ac:dyDescent="0.25">
      <c r="A74" s="5" t="str">
        <f t="shared" si="0"/>
        <v>ANTIOQUIA-MARINILLA</v>
      </c>
      <c r="B74" s="5" t="s">
        <v>10</v>
      </c>
      <c r="C74" s="8">
        <v>5440</v>
      </c>
      <c r="D74" s="5" t="s">
        <v>146</v>
      </c>
      <c r="E74" s="8">
        <v>5</v>
      </c>
      <c r="G74" s="5"/>
      <c r="H74" s="5"/>
      <c r="I74" s="5"/>
      <c r="J74" s="5"/>
      <c r="K74" s="5"/>
      <c r="L74" s="5"/>
      <c r="M74" s="5"/>
      <c r="N74" s="5"/>
      <c r="O74" s="5"/>
      <c r="P74" s="5"/>
      <c r="Q74" s="5"/>
      <c r="R74" s="5"/>
      <c r="S74" s="5"/>
      <c r="T74" s="5"/>
      <c r="U74" s="5"/>
      <c r="V74" s="5"/>
      <c r="W74" s="5"/>
      <c r="X74" s="5"/>
      <c r="Y74" s="5"/>
      <c r="Z74" s="5"/>
    </row>
    <row r="75" spans="1:26" ht="12.75" customHeight="1" x14ac:dyDescent="0.25">
      <c r="A75" s="5" t="str">
        <f t="shared" si="0"/>
        <v>ANTIOQUIA-MEDELLÍN</v>
      </c>
      <c r="B75" s="5" t="s">
        <v>10</v>
      </c>
      <c r="C75" s="8">
        <v>5001</v>
      </c>
      <c r="D75" s="5" t="s">
        <v>147</v>
      </c>
      <c r="E75" s="8" t="s">
        <v>4</v>
      </c>
      <c r="G75" s="5"/>
      <c r="H75" s="5"/>
      <c r="I75" s="5"/>
      <c r="J75" s="5"/>
      <c r="K75" s="5"/>
      <c r="L75" s="5"/>
      <c r="M75" s="5"/>
      <c r="N75" s="5"/>
      <c r="O75" s="5"/>
      <c r="P75" s="5"/>
      <c r="Q75" s="5"/>
      <c r="R75" s="5"/>
      <c r="S75" s="5"/>
      <c r="T75" s="5"/>
      <c r="U75" s="5"/>
      <c r="V75" s="5"/>
      <c r="W75" s="5"/>
      <c r="X75" s="5"/>
      <c r="Y75" s="5"/>
      <c r="Z75" s="5"/>
    </row>
    <row r="76" spans="1:26" ht="12.75" customHeight="1" x14ac:dyDescent="0.25">
      <c r="A76" s="5" t="str">
        <f t="shared" si="0"/>
        <v>ANTIOQUIA-MONTEBELLO</v>
      </c>
      <c r="B76" s="5" t="s">
        <v>10</v>
      </c>
      <c r="C76" s="8">
        <v>5467</v>
      </c>
      <c r="D76" s="5" t="s">
        <v>148</v>
      </c>
      <c r="E76" s="8">
        <v>6</v>
      </c>
      <c r="G76" s="5"/>
      <c r="H76" s="5"/>
      <c r="I76" s="5"/>
      <c r="J76" s="5"/>
      <c r="K76" s="5"/>
      <c r="L76" s="5"/>
      <c r="M76" s="5"/>
      <c r="N76" s="5"/>
      <c r="O76" s="5"/>
      <c r="P76" s="5"/>
      <c r="Q76" s="5"/>
      <c r="R76" s="5"/>
      <c r="S76" s="5"/>
      <c r="T76" s="5"/>
      <c r="U76" s="5"/>
      <c r="V76" s="5"/>
      <c r="W76" s="5"/>
      <c r="X76" s="5"/>
      <c r="Y76" s="5"/>
      <c r="Z76" s="5"/>
    </row>
    <row r="77" spans="1:26" ht="12.75" customHeight="1" x14ac:dyDescent="0.25">
      <c r="A77" s="5" t="str">
        <f t="shared" si="0"/>
        <v>ANTIOQUIA-MURINDÓ</v>
      </c>
      <c r="B77" s="5" t="s">
        <v>10</v>
      </c>
      <c r="C77" s="8">
        <v>5475</v>
      </c>
      <c r="D77" s="5" t="s">
        <v>149</v>
      </c>
      <c r="E77" s="8">
        <v>6</v>
      </c>
      <c r="G77" s="5"/>
      <c r="H77" s="5"/>
      <c r="I77" s="5"/>
      <c r="J77" s="5"/>
      <c r="K77" s="5"/>
      <c r="L77" s="5"/>
      <c r="M77" s="5"/>
      <c r="N77" s="5"/>
      <c r="O77" s="5"/>
      <c r="P77" s="5"/>
      <c r="Q77" s="5"/>
      <c r="R77" s="5"/>
      <c r="S77" s="5"/>
      <c r="T77" s="5"/>
      <c r="U77" s="5"/>
      <c r="V77" s="5"/>
      <c r="W77" s="5"/>
      <c r="X77" s="5"/>
      <c r="Y77" s="5"/>
      <c r="Z77" s="5"/>
    </row>
    <row r="78" spans="1:26" ht="12.75" customHeight="1" x14ac:dyDescent="0.25">
      <c r="A78" s="5" t="str">
        <f t="shared" si="0"/>
        <v>ANTIOQUIA-MUTATÁ</v>
      </c>
      <c r="B78" s="5" t="s">
        <v>10</v>
      </c>
      <c r="C78" s="8">
        <v>5480</v>
      </c>
      <c r="D78" s="5" t="s">
        <v>150</v>
      </c>
      <c r="E78" s="8">
        <v>6</v>
      </c>
      <c r="G78" s="5"/>
      <c r="H78" s="5"/>
      <c r="I78" s="5"/>
      <c r="J78" s="5"/>
      <c r="K78" s="5"/>
      <c r="L78" s="5"/>
      <c r="M78" s="5"/>
      <c r="N78" s="5"/>
      <c r="O78" s="5"/>
      <c r="P78" s="5"/>
      <c r="Q78" s="5"/>
      <c r="R78" s="5"/>
      <c r="S78" s="5"/>
      <c r="T78" s="5"/>
      <c r="U78" s="5"/>
      <c r="V78" s="5"/>
      <c r="W78" s="5"/>
      <c r="X78" s="5"/>
      <c r="Y78" s="5"/>
      <c r="Z78" s="5"/>
    </row>
    <row r="79" spans="1:26" ht="12.75" customHeight="1" x14ac:dyDescent="0.25">
      <c r="A79" s="5" t="str">
        <f t="shared" si="0"/>
        <v>ANTIOQUIA-NARIÑO - ANTIOQUIA</v>
      </c>
      <c r="B79" s="5" t="s">
        <v>10</v>
      </c>
      <c r="C79" s="8">
        <v>5483</v>
      </c>
      <c r="D79" s="5" t="s">
        <v>151</v>
      </c>
      <c r="E79" s="8">
        <v>6</v>
      </c>
      <c r="G79" s="5"/>
      <c r="H79" s="5"/>
      <c r="I79" s="5"/>
      <c r="J79" s="5"/>
      <c r="K79" s="5"/>
      <c r="L79" s="5"/>
      <c r="M79" s="5"/>
      <c r="N79" s="5"/>
      <c r="O79" s="5"/>
      <c r="P79" s="5"/>
      <c r="Q79" s="5"/>
      <c r="R79" s="5"/>
      <c r="S79" s="5"/>
      <c r="T79" s="5"/>
      <c r="U79" s="5"/>
      <c r="V79" s="5"/>
      <c r="W79" s="5"/>
      <c r="X79" s="5"/>
      <c r="Y79" s="5"/>
      <c r="Z79" s="5"/>
    </row>
    <row r="80" spans="1:26" ht="12.75" customHeight="1" x14ac:dyDescent="0.25">
      <c r="A80" s="5" t="str">
        <f t="shared" si="0"/>
        <v>ANTIOQUIA-NECHÍ</v>
      </c>
      <c r="B80" s="5" t="s">
        <v>10</v>
      </c>
      <c r="C80" s="8">
        <v>5495</v>
      </c>
      <c r="D80" s="5" t="s">
        <v>152</v>
      </c>
      <c r="E80" s="8">
        <v>6</v>
      </c>
      <c r="G80" s="5"/>
      <c r="H80" s="5"/>
      <c r="I80" s="5"/>
      <c r="J80" s="5"/>
      <c r="K80" s="5"/>
      <c r="L80" s="5"/>
      <c r="M80" s="5"/>
      <c r="N80" s="5"/>
      <c r="O80" s="5"/>
      <c r="P80" s="5"/>
      <c r="Q80" s="5"/>
      <c r="R80" s="5"/>
      <c r="S80" s="5"/>
      <c r="T80" s="5"/>
      <c r="U80" s="5"/>
      <c r="V80" s="5"/>
      <c r="W80" s="5"/>
      <c r="X80" s="5"/>
      <c r="Y80" s="5"/>
      <c r="Z80" s="5"/>
    </row>
    <row r="81" spans="1:26" ht="12.75" customHeight="1" x14ac:dyDescent="0.25">
      <c r="A81" s="5" t="str">
        <f t="shared" si="0"/>
        <v>ANTIOQUIA-NECOCLÍ</v>
      </c>
      <c r="B81" s="5" t="s">
        <v>10</v>
      </c>
      <c r="C81" s="8">
        <v>5490</v>
      </c>
      <c r="D81" s="5" t="s">
        <v>153</v>
      </c>
      <c r="E81" s="8">
        <v>6</v>
      </c>
      <c r="G81" s="5"/>
      <c r="H81" s="5"/>
      <c r="I81" s="5"/>
      <c r="J81" s="5"/>
      <c r="K81" s="5"/>
      <c r="L81" s="5"/>
      <c r="M81" s="5"/>
      <c r="N81" s="5"/>
      <c r="O81" s="5"/>
      <c r="P81" s="5"/>
      <c r="Q81" s="5"/>
      <c r="R81" s="5"/>
      <c r="S81" s="5"/>
      <c r="T81" s="5"/>
      <c r="U81" s="5"/>
      <c r="V81" s="5"/>
      <c r="W81" s="5"/>
      <c r="X81" s="5"/>
      <c r="Y81" s="5"/>
      <c r="Z81" s="5"/>
    </row>
    <row r="82" spans="1:26" ht="12.75" customHeight="1" x14ac:dyDescent="0.25">
      <c r="A82" s="5" t="str">
        <f t="shared" si="0"/>
        <v>ANTIOQUIA-OLAYA</v>
      </c>
      <c r="B82" s="5" t="s">
        <v>10</v>
      </c>
      <c r="C82" s="8">
        <v>5501</v>
      </c>
      <c r="D82" s="5" t="s">
        <v>154</v>
      </c>
      <c r="E82" s="8">
        <v>6</v>
      </c>
      <c r="G82" s="5"/>
      <c r="H82" s="5"/>
      <c r="I82" s="5"/>
      <c r="J82" s="5"/>
      <c r="K82" s="5"/>
      <c r="L82" s="5"/>
      <c r="M82" s="5"/>
      <c r="N82" s="5"/>
      <c r="O82" s="5"/>
      <c r="P82" s="5"/>
      <c r="Q82" s="5"/>
      <c r="R82" s="5"/>
      <c r="S82" s="5"/>
      <c r="T82" s="5"/>
      <c r="U82" s="5"/>
      <c r="V82" s="5"/>
      <c r="W82" s="5"/>
      <c r="X82" s="5"/>
      <c r="Y82" s="5"/>
      <c r="Z82" s="5"/>
    </row>
    <row r="83" spans="1:26" ht="12.75" customHeight="1" x14ac:dyDescent="0.25">
      <c r="A83" s="5" t="str">
        <f t="shared" si="0"/>
        <v>ANTIOQUIA-PEQUE</v>
      </c>
      <c r="B83" s="5" t="s">
        <v>10</v>
      </c>
      <c r="C83" s="8">
        <v>5543</v>
      </c>
      <c r="D83" s="5" t="s">
        <v>155</v>
      </c>
      <c r="E83" s="8">
        <v>6</v>
      </c>
      <c r="G83" s="5"/>
      <c r="H83" s="5"/>
      <c r="I83" s="5"/>
      <c r="J83" s="5"/>
      <c r="K83" s="5"/>
      <c r="L83" s="5"/>
      <c r="M83" s="5"/>
      <c r="N83" s="5"/>
      <c r="O83" s="5"/>
      <c r="P83" s="5"/>
      <c r="Q83" s="5"/>
      <c r="R83" s="5"/>
      <c r="S83" s="5"/>
      <c r="T83" s="5"/>
      <c r="U83" s="5"/>
      <c r="V83" s="5"/>
      <c r="W83" s="5"/>
      <c r="X83" s="5"/>
      <c r="Y83" s="5"/>
      <c r="Z83" s="5"/>
    </row>
    <row r="84" spans="1:26" ht="12.75" customHeight="1" x14ac:dyDescent="0.25">
      <c r="A84" s="5" t="str">
        <f t="shared" si="0"/>
        <v>ANTIOQUIA-PUEBLORRICO - ANTIOQUIA</v>
      </c>
      <c r="B84" s="5" t="s">
        <v>10</v>
      </c>
      <c r="C84" s="8">
        <v>5576</v>
      </c>
      <c r="D84" s="5" t="s">
        <v>156</v>
      </c>
      <c r="E84" s="8">
        <v>6</v>
      </c>
      <c r="G84" s="5"/>
      <c r="H84" s="5"/>
      <c r="I84" s="5"/>
      <c r="J84" s="5"/>
      <c r="K84" s="5"/>
      <c r="L84" s="5"/>
      <c r="M84" s="5"/>
      <c r="N84" s="5"/>
      <c r="O84" s="5"/>
      <c r="P84" s="5"/>
      <c r="Q84" s="5"/>
      <c r="R84" s="5"/>
      <c r="S84" s="5"/>
      <c r="T84" s="5"/>
      <c r="U84" s="5"/>
      <c r="V84" s="5"/>
      <c r="W84" s="5"/>
      <c r="X84" s="5"/>
      <c r="Y84" s="5"/>
      <c r="Z84" s="5"/>
    </row>
    <row r="85" spans="1:26" ht="12.75" customHeight="1" x14ac:dyDescent="0.25">
      <c r="A85" s="5" t="str">
        <f t="shared" si="0"/>
        <v>ANTIOQUIA-PUERTO BERRÍO</v>
      </c>
      <c r="B85" s="5" t="s">
        <v>10</v>
      </c>
      <c r="C85" s="8">
        <v>5579</v>
      </c>
      <c r="D85" s="5" t="s">
        <v>157</v>
      </c>
      <c r="E85" s="8">
        <v>6</v>
      </c>
      <c r="G85" s="5"/>
      <c r="H85" s="5"/>
      <c r="I85" s="5"/>
      <c r="J85" s="5"/>
      <c r="K85" s="5"/>
      <c r="L85" s="5"/>
      <c r="M85" s="5"/>
      <c r="N85" s="5"/>
      <c r="O85" s="5"/>
      <c r="P85" s="5"/>
      <c r="Q85" s="5"/>
      <c r="R85" s="5"/>
      <c r="S85" s="5"/>
      <c r="T85" s="5"/>
      <c r="U85" s="5"/>
      <c r="V85" s="5"/>
      <c r="W85" s="5"/>
      <c r="X85" s="5"/>
      <c r="Y85" s="5"/>
      <c r="Z85" s="5"/>
    </row>
    <row r="86" spans="1:26" ht="12.75" customHeight="1" x14ac:dyDescent="0.25">
      <c r="A86" s="5" t="str">
        <f t="shared" si="0"/>
        <v>ANTIOQUIA-PUERTO NARE (LA MAGDALENA)</v>
      </c>
      <c r="B86" s="5" t="s">
        <v>10</v>
      </c>
      <c r="C86" s="8">
        <v>5585</v>
      </c>
      <c r="D86" s="5" t="s">
        <v>158</v>
      </c>
      <c r="E86" s="8">
        <v>6</v>
      </c>
      <c r="G86" s="5"/>
      <c r="H86" s="5"/>
      <c r="I86" s="5"/>
      <c r="J86" s="5"/>
      <c r="K86" s="5"/>
      <c r="L86" s="5"/>
      <c r="M86" s="5"/>
      <c r="N86" s="5"/>
      <c r="O86" s="5"/>
      <c r="P86" s="5"/>
      <c r="Q86" s="5"/>
      <c r="R86" s="5"/>
      <c r="S86" s="5"/>
      <c r="T86" s="5"/>
      <c r="U86" s="5"/>
      <c r="V86" s="5"/>
      <c r="W86" s="5"/>
      <c r="X86" s="5"/>
      <c r="Y86" s="5"/>
      <c r="Z86" s="5"/>
    </row>
    <row r="87" spans="1:26" ht="12.75" customHeight="1" x14ac:dyDescent="0.25">
      <c r="A87" s="5" t="str">
        <f t="shared" si="0"/>
        <v>ANTIOQUIA-PUERTO TRIUNFO</v>
      </c>
      <c r="B87" s="5" t="s">
        <v>10</v>
      </c>
      <c r="C87" s="8">
        <v>5591</v>
      </c>
      <c r="D87" s="5" t="s">
        <v>159</v>
      </c>
      <c r="E87" s="8">
        <v>6</v>
      </c>
      <c r="G87" s="5"/>
      <c r="H87" s="5"/>
      <c r="I87" s="5"/>
      <c r="J87" s="5"/>
      <c r="K87" s="5"/>
      <c r="L87" s="5"/>
      <c r="M87" s="5"/>
      <c r="N87" s="5"/>
      <c r="O87" s="5"/>
      <c r="P87" s="5"/>
      <c r="Q87" s="5"/>
      <c r="R87" s="5"/>
      <c r="S87" s="5"/>
      <c r="T87" s="5"/>
      <c r="U87" s="5"/>
      <c r="V87" s="5"/>
      <c r="W87" s="5"/>
      <c r="X87" s="5"/>
      <c r="Y87" s="5"/>
      <c r="Z87" s="5"/>
    </row>
    <row r="88" spans="1:26" ht="12.75" customHeight="1" x14ac:dyDescent="0.25">
      <c r="A88" s="5" t="str">
        <f t="shared" si="0"/>
        <v>ANTIOQUIA-REMEDIOS</v>
      </c>
      <c r="B88" s="5" t="s">
        <v>10</v>
      </c>
      <c r="C88" s="8">
        <v>5604</v>
      </c>
      <c r="D88" s="5" t="s">
        <v>160</v>
      </c>
      <c r="E88" s="8">
        <v>6</v>
      </c>
      <c r="G88" s="5"/>
      <c r="H88" s="5"/>
      <c r="I88" s="5"/>
      <c r="J88" s="5"/>
      <c r="K88" s="5"/>
      <c r="L88" s="5"/>
      <c r="M88" s="5"/>
      <c r="N88" s="5"/>
      <c r="O88" s="5"/>
      <c r="P88" s="5"/>
      <c r="Q88" s="5"/>
      <c r="R88" s="5"/>
      <c r="S88" s="5"/>
      <c r="T88" s="5"/>
      <c r="U88" s="5"/>
      <c r="V88" s="5"/>
      <c r="W88" s="5"/>
      <c r="X88" s="5"/>
      <c r="Y88" s="5"/>
      <c r="Z88" s="5"/>
    </row>
    <row r="89" spans="1:26" ht="12.75" customHeight="1" x14ac:dyDescent="0.25">
      <c r="A89" s="5" t="str">
        <f t="shared" si="0"/>
        <v>ANTIOQUIA-RIONEGRO - ANTIOQUIA</v>
      </c>
      <c r="B89" s="5" t="s">
        <v>10</v>
      </c>
      <c r="C89" s="8">
        <v>5615</v>
      </c>
      <c r="D89" s="5" t="s">
        <v>161</v>
      </c>
      <c r="E89" s="8">
        <v>1</v>
      </c>
      <c r="G89" s="5"/>
      <c r="H89" s="5"/>
      <c r="I89" s="5"/>
      <c r="J89" s="5"/>
      <c r="K89" s="5"/>
      <c r="L89" s="5"/>
      <c r="M89" s="5"/>
      <c r="N89" s="5"/>
      <c r="O89" s="5"/>
      <c r="P89" s="5"/>
      <c r="Q89" s="5"/>
      <c r="R89" s="5"/>
      <c r="S89" s="5"/>
      <c r="T89" s="5"/>
      <c r="U89" s="5"/>
      <c r="V89" s="5"/>
      <c r="W89" s="5"/>
      <c r="X89" s="5"/>
      <c r="Y89" s="5"/>
      <c r="Z89" s="5"/>
    </row>
    <row r="90" spans="1:26" ht="12.75" customHeight="1" x14ac:dyDescent="0.25">
      <c r="A90" s="5" t="str">
        <f t="shared" si="0"/>
        <v>ANTIOQUIA-SABANALARGA - ANTIOQUIA</v>
      </c>
      <c r="B90" s="5" t="s">
        <v>10</v>
      </c>
      <c r="C90" s="8">
        <v>5628</v>
      </c>
      <c r="D90" s="5" t="s">
        <v>162</v>
      </c>
      <c r="E90" s="8">
        <v>6</v>
      </c>
      <c r="G90" s="5"/>
      <c r="H90" s="5"/>
      <c r="I90" s="5"/>
      <c r="J90" s="5"/>
      <c r="K90" s="5"/>
      <c r="L90" s="5"/>
      <c r="M90" s="5"/>
      <c r="N90" s="5"/>
      <c r="O90" s="5"/>
      <c r="P90" s="5"/>
      <c r="Q90" s="5"/>
      <c r="R90" s="5"/>
      <c r="S90" s="5"/>
      <c r="T90" s="5"/>
      <c r="U90" s="5"/>
      <c r="V90" s="5"/>
      <c r="W90" s="5"/>
      <c r="X90" s="5"/>
      <c r="Y90" s="5"/>
      <c r="Z90" s="5"/>
    </row>
    <row r="91" spans="1:26" ht="12.75" customHeight="1" x14ac:dyDescent="0.25">
      <c r="A91" s="5" t="str">
        <f t="shared" si="0"/>
        <v>ANTIOQUIA-SABANETA</v>
      </c>
      <c r="B91" s="5" t="s">
        <v>10</v>
      </c>
      <c r="C91" s="8">
        <v>5631</v>
      </c>
      <c r="D91" s="5" t="s">
        <v>163</v>
      </c>
      <c r="E91" s="8">
        <v>2</v>
      </c>
      <c r="G91" s="5"/>
      <c r="H91" s="5"/>
      <c r="I91" s="5"/>
      <c r="J91" s="5"/>
      <c r="K91" s="5"/>
      <c r="L91" s="5"/>
      <c r="M91" s="5"/>
      <c r="N91" s="5"/>
      <c r="O91" s="5"/>
      <c r="P91" s="5"/>
      <c r="Q91" s="5"/>
      <c r="R91" s="5"/>
      <c r="S91" s="5"/>
      <c r="T91" s="5"/>
      <c r="U91" s="5"/>
      <c r="V91" s="5"/>
      <c r="W91" s="5"/>
      <c r="X91" s="5"/>
      <c r="Y91" s="5"/>
      <c r="Z91" s="5"/>
    </row>
    <row r="92" spans="1:26" ht="12.75" customHeight="1" x14ac:dyDescent="0.25">
      <c r="A92" s="5" t="str">
        <f t="shared" si="0"/>
        <v>ANTIOQUIA-SALGAR</v>
      </c>
      <c r="B92" s="5" t="s">
        <v>10</v>
      </c>
      <c r="C92" s="8">
        <v>5642</v>
      </c>
      <c r="D92" s="5" t="s">
        <v>164</v>
      </c>
      <c r="E92" s="8">
        <v>6</v>
      </c>
      <c r="G92" s="5"/>
      <c r="H92" s="5"/>
      <c r="I92" s="5"/>
      <c r="J92" s="5"/>
      <c r="K92" s="5"/>
      <c r="L92" s="5"/>
      <c r="M92" s="5"/>
      <c r="N92" s="5"/>
      <c r="O92" s="5"/>
      <c r="P92" s="5"/>
      <c r="Q92" s="5"/>
      <c r="R92" s="5"/>
      <c r="S92" s="5"/>
      <c r="T92" s="5"/>
      <c r="U92" s="5"/>
      <c r="V92" s="5"/>
      <c r="W92" s="5"/>
      <c r="X92" s="5"/>
      <c r="Y92" s="5"/>
      <c r="Z92" s="5"/>
    </row>
    <row r="93" spans="1:26" ht="12.75" customHeight="1" x14ac:dyDescent="0.25">
      <c r="A93" s="5" t="str">
        <f t="shared" si="0"/>
        <v>ANTIOQUIA-SAN ANDRÉS DE CUERQUIA</v>
      </c>
      <c r="B93" s="5" t="s">
        <v>10</v>
      </c>
      <c r="C93" s="8">
        <v>5647</v>
      </c>
      <c r="D93" s="5" t="s">
        <v>165</v>
      </c>
      <c r="E93" s="8">
        <v>6</v>
      </c>
      <c r="G93" s="5"/>
      <c r="H93" s="5"/>
      <c r="I93" s="5"/>
      <c r="J93" s="5"/>
      <c r="K93" s="5"/>
      <c r="L93" s="5"/>
      <c r="M93" s="5"/>
      <c r="N93" s="5"/>
      <c r="O93" s="5"/>
      <c r="P93" s="5"/>
      <c r="Q93" s="5"/>
      <c r="R93" s="5"/>
      <c r="S93" s="5"/>
      <c r="T93" s="5"/>
      <c r="U93" s="5"/>
      <c r="V93" s="5"/>
      <c r="W93" s="5"/>
      <c r="X93" s="5"/>
      <c r="Y93" s="5"/>
      <c r="Z93" s="5"/>
    </row>
    <row r="94" spans="1:26" ht="12.75" customHeight="1" x14ac:dyDescent="0.25">
      <c r="A94" s="5" t="str">
        <f t="shared" si="0"/>
        <v>ANTIOQUIA-SAN CARLOS - ANTIOQUIA</v>
      </c>
      <c r="B94" s="5" t="s">
        <v>10</v>
      </c>
      <c r="C94" s="8">
        <v>5649</v>
      </c>
      <c r="D94" s="5" t="s">
        <v>166</v>
      </c>
      <c r="E94" s="8">
        <v>6</v>
      </c>
      <c r="G94" s="5"/>
      <c r="H94" s="5"/>
      <c r="I94" s="5"/>
      <c r="J94" s="5"/>
      <c r="K94" s="5"/>
      <c r="L94" s="5"/>
      <c r="M94" s="5"/>
      <c r="N94" s="5"/>
      <c r="O94" s="5"/>
      <c r="P94" s="5"/>
      <c r="Q94" s="5"/>
      <c r="R94" s="5"/>
      <c r="S94" s="5"/>
      <c r="T94" s="5"/>
      <c r="U94" s="5"/>
      <c r="V94" s="5"/>
      <c r="W94" s="5"/>
      <c r="X94" s="5"/>
      <c r="Y94" s="5"/>
      <c r="Z94" s="5"/>
    </row>
    <row r="95" spans="1:26" ht="12.75" customHeight="1" x14ac:dyDescent="0.25">
      <c r="A95" s="5" t="str">
        <f t="shared" si="0"/>
        <v>ANTIOQUIA-SAN FRANCISCO - ANTIOQUIA</v>
      </c>
      <c r="B95" s="5" t="s">
        <v>10</v>
      </c>
      <c r="C95" s="8">
        <v>5652</v>
      </c>
      <c r="D95" s="5" t="s">
        <v>167</v>
      </c>
      <c r="E95" s="8">
        <v>6</v>
      </c>
      <c r="G95" s="5"/>
      <c r="H95" s="5"/>
      <c r="I95" s="5"/>
      <c r="J95" s="5"/>
      <c r="K95" s="5"/>
      <c r="L95" s="5"/>
      <c r="M95" s="5"/>
      <c r="N95" s="5"/>
      <c r="O95" s="5"/>
      <c r="P95" s="5"/>
      <c r="Q95" s="5"/>
      <c r="R95" s="5"/>
      <c r="S95" s="5"/>
      <c r="T95" s="5"/>
      <c r="U95" s="5"/>
      <c r="V95" s="5"/>
      <c r="W95" s="5"/>
      <c r="X95" s="5"/>
      <c r="Y95" s="5"/>
      <c r="Z95" s="5"/>
    </row>
    <row r="96" spans="1:26" ht="12.75" customHeight="1" x14ac:dyDescent="0.25">
      <c r="A96" s="5" t="str">
        <f t="shared" si="0"/>
        <v>ANTIOQUIA-SAN JERÓNIMO</v>
      </c>
      <c r="B96" s="5" t="s">
        <v>10</v>
      </c>
      <c r="C96" s="8">
        <v>5656</v>
      </c>
      <c r="D96" s="5" t="s">
        <v>168</v>
      </c>
      <c r="E96" s="8">
        <v>6</v>
      </c>
      <c r="G96" s="5"/>
      <c r="H96" s="5"/>
      <c r="I96" s="5"/>
      <c r="J96" s="5"/>
      <c r="K96" s="5"/>
      <c r="L96" s="5"/>
      <c r="M96" s="5"/>
      <c r="N96" s="5"/>
      <c r="O96" s="5"/>
      <c r="P96" s="5"/>
      <c r="Q96" s="5"/>
      <c r="R96" s="5"/>
      <c r="S96" s="5"/>
      <c r="T96" s="5"/>
      <c r="U96" s="5"/>
      <c r="V96" s="5"/>
      <c r="W96" s="5"/>
      <c r="X96" s="5"/>
      <c r="Y96" s="5"/>
      <c r="Z96" s="5"/>
    </row>
    <row r="97" spans="1:26" ht="12.75" customHeight="1" x14ac:dyDescent="0.25">
      <c r="A97" s="5" t="str">
        <f t="shared" si="0"/>
        <v>ANTIOQUIA-SAN JOSÉ DE LA MONTAÑA</v>
      </c>
      <c r="B97" s="5" t="s">
        <v>10</v>
      </c>
      <c r="C97" s="8">
        <v>5658</v>
      </c>
      <c r="D97" s="5" t="s">
        <v>169</v>
      </c>
      <c r="E97" s="8">
        <v>6</v>
      </c>
      <c r="G97" s="5"/>
      <c r="H97" s="5"/>
      <c r="I97" s="5"/>
      <c r="J97" s="5"/>
      <c r="K97" s="5"/>
      <c r="L97" s="5"/>
      <c r="M97" s="5"/>
      <c r="N97" s="5"/>
      <c r="O97" s="5"/>
      <c r="P97" s="5"/>
      <c r="Q97" s="5"/>
      <c r="R97" s="5"/>
      <c r="S97" s="5"/>
      <c r="T97" s="5"/>
      <c r="U97" s="5"/>
      <c r="V97" s="5"/>
      <c r="W97" s="5"/>
      <c r="X97" s="5"/>
      <c r="Y97" s="5"/>
      <c r="Z97" s="5"/>
    </row>
    <row r="98" spans="1:26" ht="12.75" customHeight="1" x14ac:dyDescent="0.25">
      <c r="A98" s="5" t="str">
        <f t="shared" si="0"/>
        <v>ANTIOQUIA-SAN JUAN DE URABÁ</v>
      </c>
      <c r="B98" s="5" t="s">
        <v>10</v>
      </c>
      <c r="C98" s="8">
        <v>5659</v>
      </c>
      <c r="D98" s="5" t="s">
        <v>170</v>
      </c>
      <c r="E98" s="8">
        <v>6</v>
      </c>
      <c r="G98" s="5"/>
      <c r="H98" s="5"/>
      <c r="I98" s="5"/>
      <c r="J98" s="5"/>
      <c r="K98" s="5"/>
      <c r="L98" s="5"/>
      <c r="M98" s="5"/>
      <c r="N98" s="5"/>
      <c r="O98" s="5"/>
      <c r="P98" s="5"/>
      <c r="Q98" s="5"/>
      <c r="R98" s="5"/>
      <c r="S98" s="5"/>
      <c r="T98" s="5"/>
      <c r="U98" s="5"/>
      <c r="V98" s="5"/>
      <c r="W98" s="5"/>
      <c r="X98" s="5"/>
      <c r="Y98" s="5"/>
      <c r="Z98" s="5"/>
    </row>
    <row r="99" spans="1:26" ht="12.75" customHeight="1" x14ac:dyDescent="0.25">
      <c r="A99" s="5" t="str">
        <f t="shared" si="0"/>
        <v>ANTIOQUIA-SAN LUIS - ANTIOQUIA</v>
      </c>
      <c r="B99" s="5" t="s">
        <v>10</v>
      </c>
      <c r="C99" s="8">
        <v>5660</v>
      </c>
      <c r="D99" s="5" t="s">
        <v>171</v>
      </c>
      <c r="E99" s="8">
        <v>6</v>
      </c>
      <c r="G99" s="5"/>
      <c r="H99" s="5"/>
      <c r="I99" s="5"/>
      <c r="J99" s="5"/>
      <c r="K99" s="5"/>
      <c r="L99" s="5"/>
      <c r="M99" s="5"/>
      <c r="N99" s="5"/>
      <c r="O99" s="5"/>
      <c r="P99" s="5"/>
      <c r="Q99" s="5"/>
      <c r="R99" s="5"/>
      <c r="S99" s="5"/>
      <c r="T99" s="5"/>
      <c r="U99" s="5"/>
      <c r="V99" s="5"/>
      <c r="W99" s="5"/>
      <c r="X99" s="5"/>
      <c r="Y99" s="5"/>
      <c r="Z99" s="5"/>
    </row>
    <row r="100" spans="1:26" ht="12.75" customHeight="1" x14ac:dyDescent="0.25">
      <c r="A100" s="5" t="str">
        <f t="shared" si="0"/>
        <v>ANTIOQUIA-SAN PEDRO DE LOS MILAGROS</v>
      </c>
      <c r="B100" s="5" t="s">
        <v>10</v>
      </c>
      <c r="C100" s="8">
        <v>5664</v>
      </c>
      <c r="D100" s="5" t="s">
        <v>172</v>
      </c>
      <c r="E100" s="8">
        <v>6</v>
      </c>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5">
      <c r="A101" s="5" t="str">
        <f t="shared" si="0"/>
        <v>ANTIOQUIA-SAN PEDRO DE URABA</v>
      </c>
      <c r="B101" s="5" t="s">
        <v>10</v>
      </c>
      <c r="C101" s="8">
        <v>5665</v>
      </c>
      <c r="D101" s="5" t="s">
        <v>173</v>
      </c>
      <c r="E101" s="8">
        <v>6</v>
      </c>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5">
      <c r="A102" s="5" t="str">
        <f t="shared" si="0"/>
        <v>ANTIOQUIA-SAN RAFAEL</v>
      </c>
      <c r="B102" s="5" t="s">
        <v>10</v>
      </c>
      <c r="C102" s="8">
        <v>5667</v>
      </c>
      <c r="D102" s="5" t="s">
        <v>174</v>
      </c>
      <c r="E102" s="8">
        <v>6</v>
      </c>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5">
      <c r="A103" s="5" t="str">
        <f t="shared" si="0"/>
        <v>ANTIOQUIA-SAN ROQUE</v>
      </c>
      <c r="B103" s="5" t="s">
        <v>10</v>
      </c>
      <c r="C103" s="8">
        <v>5670</v>
      </c>
      <c r="D103" s="5" t="s">
        <v>175</v>
      </c>
      <c r="E103" s="8">
        <v>6</v>
      </c>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5">
      <c r="A104" s="5" t="str">
        <f t="shared" si="0"/>
        <v>ANTIOQUIA-SAN VICENTE</v>
      </c>
      <c r="B104" s="5" t="s">
        <v>10</v>
      </c>
      <c r="C104" s="8">
        <v>5674</v>
      </c>
      <c r="D104" s="5" t="s">
        <v>176</v>
      </c>
      <c r="E104" s="8">
        <v>6</v>
      </c>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5">
      <c r="A105" s="5" t="str">
        <f t="shared" si="0"/>
        <v>ANTIOQUIA-SANTA BÁRBARA - ANTIOQUIA</v>
      </c>
      <c r="B105" s="5" t="s">
        <v>10</v>
      </c>
      <c r="C105" s="8">
        <v>5679</v>
      </c>
      <c r="D105" s="5" t="s">
        <v>177</v>
      </c>
      <c r="E105" s="8">
        <v>6</v>
      </c>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5">
      <c r="A106" s="5" t="str">
        <f t="shared" si="0"/>
        <v>ANTIOQUIA-SANTA ROSA DE OSOS</v>
      </c>
      <c r="B106" s="5" t="s">
        <v>10</v>
      </c>
      <c r="C106" s="8">
        <v>5686</v>
      </c>
      <c r="D106" s="5" t="s">
        <v>178</v>
      </c>
      <c r="E106" s="8">
        <v>5</v>
      </c>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5">
      <c r="A107" s="5" t="str">
        <f t="shared" si="0"/>
        <v>ANTIOQUIA-SANTAFE DE ANTIOQUIA</v>
      </c>
      <c r="B107" s="5" t="s">
        <v>10</v>
      </c>
      <c r="C107" s="8">
        <v>5042</v>
      </c>
      <c r="D107" s="5" t="s">
        <v>179</v>
      </c>
      <c r="E107" s="8">
        <v>6</v>
      </c>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5">
      <c r="A108" s="5" t="str">
        <f t="shared" si="0"/>
        <v>ANTIOQUIA-SANTO DOMINGO</v>
      </c>
      <c r="B108" s="5" t="s">
        <v>10</v>
      </c>
      <c r="C108" s="8">
        <v>5690</v>
      </c>
      <c r="D108" s="5" t="s">
        <v>180</v>
      </c>
      <c r="E108" s="8">
        <v>6</v>
      </c>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5">
      <c r="A109" s="5" t="str">
        <f t="shared" si="0"/>
        <v>ANTIOQUIA-SANTUARIO - ANTIOQUIA</v>
      </c>
      <c r="B109" s="5" t="s">
        <v>10</v>
      </c>
      <c r="C109" s="8">
        <v>5697</v>
      </c>
      <c r="D109" s="5" t="s">
        <v>181</v>
      </c>
      <c r="E109" s="8">
        <v>6</v>
      </c>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5">
      <c r="A110" s="5" t="str">
        <f t="shared" si="0"/>
        <v>ANTIOQUIA-SEGOVIA</v>
      </c>
      <c r="B110" s="5" t="s">
        <v>10</v>
      </c>
      <c r="C110" s="8">
        <v>5736</v>
      </c>
      <c r="D110" s="5" t="s">
        <v>182</v>
      </c>
      <c r="E110" s="8">
        <v>5</v>
      </c>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5">
      <c r="A111" s="5" t="str">
        <f t="shared" si="0"/>
        <v>ANTIOQUIA-SONSÓN</v>
      </c>
      <c r="B111" s="5" t="s">
        <v>10</v>
      </c>
      <c r="C111" s="8">
        <v>5756</v>
      </c>
      <c r="D111" s="5" t="s">
        <v>183</v>
      </c>
      <c r="E111" s="8">
        <v>5</v>
      </c>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5">
      <c r="A112" s="5" t="str">
        <f t="shared" si="0"/>
        <v>ANTIOQUIA-SOPETRÁN</v>
      </c>
      <c r="B112" s="5" t="s">
        <v>10</v>
      </c>
      <c r="C112" s="8">
        <v>5761</v>
      </c>
      <c r="D112" s="5" t="s">
        <v>184</v>
      </c>
      <c r="E112" s="8">
        <v>6</v>
      </c>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5">
      <c r="A113" s="5" t="str">
        <f t="shared" si="0"/>
        <v>ANTIOQUIA-TÁMESIS</v>
      </c>
      <c r="B113" s="5" t="s">
        <v>10</v>
      </c>
      <c r="C113" s="8">
        <v>5789</v>
      </c>
      <c r="D113" s="5" t="s">
        <v>185</v>
      </c>
      <c r="E113" s="8">
        <v>6</v>
      </c>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5">
      <c r="A114" s="5" t="str">
        <f t="shared" si="0"/>
        <v>ANTIOQUIA-TARAZÁ</v>
      </c>
      <c r="B114" s="5" t="s">
        <v>10</v>
      </c>
      <c r="C114" s="8">
        <v>5790</v>
      </c>
      <c r="D114" s="5" t="s">
        <v>186</v>
      </c>
      <c r="E114" s="8">
        <v>6</v>
      </c>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5">
      <c r="A115" s="5" t="str">
        <f t="shared" si="0"/>
        <v>ANTIOQUIA-TARSO</v>
      </c>
      <c r="B115" s="5" t="s">
        <v>10</v>
      </c>
      <c r="C115" s="8">
        <v>5792</v>
      </c>
      <c r="D115" s="5" t="s">
        <v>187</v>
      </c>
      <c r="E115" s="8">
        <v>6</v>
      </c>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5">
      <c r="A116" s="5" t="str">
        <f t="shared" si="0"/>
        <v>ANTIOQUIA-TITIRIBÍ</v>
      </c>
      <c r="B116" s="5" t="s">
        <v>10</v>
      </c>
      <c r="C116" s="8">
        <v>5809</v>
      </c>
      <c r="D116" s="5" t="s">
        <v>188</v>
      </c>
      <c r="E116" s="8">
        <v>6</v>
      </c>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5">
      <c r="A117" s="5" t="str">
        <f t="shared" si="0"/>
        <v>ANTIOQUIA-TOLEDO - ANTIOQUIA</v>
      </c>
      <c r="B117" s="5" t="s">
        <v>10</v>
      </c>
      <c r="C117" s="8">
        <v>5819</v>
      </c>
      <c r="D117" s="5" t="s">
        <v>189</v>
      </c>
      <c r="E117" s="8">
        <v>6</v>
      </c>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5">
      <c r="A118" s="5" t="str">
        <f t="shared" si="0"/>
        <v>ANTIOQUIA-TURBO</v>
      </c>
      <c r="B118" s="5" t="s">
        <v>10</v>
      </c>
      <c r="C118" s="8">
        <v>5837</v>
      </c>
      <c r="D118" s="5" t="s">
        <v>190</v>
      </c>
      <c r="E118" s="8">
        <v>4</v>
      </c>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5">
      <c r="A119" s="5" t="str">
        <f t="shared" si="0"/>
        <v>ANTIOQUIA-URAMITA</v>
      </c>
      <c r="B119" s="5" t="s">
        <v>10</v>
      </c>
      <c r="C119" s="8">
        <v>5842</v>
      </c>
      <c r="D119" s="5" t="s">
        <v>191</v>
      </c>
      <c r="E119" s="8">
        <v>6</v>
      </c>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5">
      <c r="A120" s="5" t="str">
        <f t="shared" si="0"/>
        <v>ANTIOQUIA-URRAO</v>
      </c>
      <c r="B120" s="5" t="s">
        <v>10</v>
      </c>
      <c r="C120" s="8">
        <v>5847</v>
      </c>
      <c r="D120" s="5" t="s">
        <v>192</v>
      </c>
      <c r="E120" s="8">
        <v>6</v>
      </c>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5">
      <c r="A121" s="5" t="str">
        <f t="shared" si="0"/>
        <v>ANTIOQUIA-VALDIVIA</v>
      </c>
      <c r="B121" s="5" t="s">
        <v>10</v>
      </c>
      <c r="C121" s="8">
        <v>5854</v>
      </c>
      <c r="D121" s="5" t="s">
        <v>193</v>
      </c>
      <c r="E121" s="8">
        <v>6</v>
      </c>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5">
      <c r="A122" s="5" t="str">
        <f t="shared" si="0"/>
        <v>ANTIOQUIA-VALPARAÍSO - ANTIOQUIA</v>
      </c>
      <c r="B122" s="5" t="s">
        <v>10</v>
      </c>
      <c r="C122" s="8">
        <v>5856</v>
      </c>
      <c r="D122" s="5" t="s">
        <v>194</v>
      </c>
      <c r="E122" s="8">
        <v>6</v>
      </c>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5">
      <c r="A123" s="5" t="str">
        <f t="shared" si="0"/>
        <v>ANTIOQUIA-VEGACHÍ</v>
      </c>
      <c r="B123" s="5" t="s">
        <v>10</v>
      </c>
      <c r="C123" s="8">
        <v>5858</v>
      </c>
      <c r="D123" s="5" t="s">
        <v>195</v>
      </c>
      <c r="E123" s="8">
        <v>6</v>
      </c>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5">
      <c r="A124" s="5" t="str">
        <f t="shared" si="0"/>
        <v>ANTIOQUIA-VENECIA - ANTIOQUIA</v>
      </c>
      <c r="B124" s="5" t="s">
        <v>10</v>
      </c>
      <c r="C124" s="8">
        <v>5861</v>
      </c>
      <c r="D124" s="5" t="s">
        <v>196</v>
      </c>
      <c r="E124" s="8">
        <v>6</v>
      </c>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5">
      <c r="A125" s="5" t="str">
        <f t="shared" si="0"/>
        <v>ANTIOQUIA-VIGÍA DEL FUERTE</v>
      </c>
      <c r="B125" s="5" t="s">
        <v>10</v>
      </c>
      <c r="C125" s="8">
        <v>5873</v>
      </c>
      <c r="D125" s="5" t="s">
        <v>197</v>
      </c>
      <c r="E125" s="8">
        <v>6</v>
      </c>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5">
      <c r="A126" s="5" t="str">
        <f t="shared" si="0"/>
        <v>ANTIOQUIA-YALÍ</v>
      </c>
      <c r="B126" s="5" t="s">
        <v>10</v>
      </c>
      <c r="C126" s="8">
        <v>5885</v>
      </c>
      <c r="D126" s="5" t="s">
        <v>198</v>
      </c>
      <c r="E126" s="8">
        <v>6</v>
      </c>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5">
      <c r="A127" s="5" t="str">
        <f t="shared" si="0"/>
        <v>ANTIOQUIA-YARUMAL</v>
      </c>
      <c r="B127" s="5" t="s">
        <v>10</v>
      </c>
      <c r="C127" s="8">
        <v>5887</v>
      </c>
      <c r="D127" s="5" t="s">
        <v>199</v>
      </c>
      <c r="E127" s="8">
        <v>6</v>
      </c>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5">
      <c r="A128" s="5" t="str">
        <f t="shared" si="0"/>
        <v>ANTIOQUIA-YOLOMBÓ</v>
      </c>
      <c r="B128" s="5" t="s">
        <v>10</v>
      </c>
      <c r="C128" s="8">
        <v>5890</v>
      </c>
      <c r="D128" s="5" t="s">
        <v>200</v>
      </c>
      <c r="E128" s="8">
        <v>6</v>
      </c>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5">
      <c r="A129" s="5" t="str">
        <f t="shared" si="0"/>
        <v>ANTIOQUIA-YONDÓ (CASABE)</v>
      </c>
      <c r="B129" s="5" t="s">
        <v>10</v>
      </c>
      <c r="C129" s="8">
        <v>5893</v>
      </c>
      <c r="D129" s="5" t="s">
        <v>201</v>
      </c>
      <c r="E129" s="8">
        <v>5</v>
      </c>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5">
      <c r="A130" s="5" t="str">
        <f t="shared" si="0"/>
        <v>ANTIOQUIA-ZARAGOZA</v>
      </c>
      <c r="B130" s="5" t="s">
        <v>10</v>
      </c>
      <c r="C130" s="8">
        <v>5895</v>
      </c>
      <c r="D130" s="5" t="s">
        <v>202</v>
      </c>
      <c r="E130" s="8">
        <v>6</v>
      </c>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5">
      <c r="A131" s="5" t="str">
        <f t="shared" si="0"/>
        <v>ARAUCA-ARAUCA</v>
      </c>
      <c r="B131" s="5" t="s">
        <v>12</v>
      </c>
      <c r="C131" s="8">
        <v>81001</v>
      </c>
      <c r="D131" s="5" t="s">
        <v>12</v>
      </c>
      <c r="E131" s="8">
        <v>4</v>
      </c>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5">
      <c r="A132" s="5" t="str">
        <f t="shared" si="0"/>
        <v>ARAUCA-ARAUQUITA</v>
      </c>
      <c r="B132" s="5" t="s">
        <v>12</v>
      </c>
      <c r="C132" s="8">
        <v>81065</v>
      </c>
      <c r="D132" s="5" t="s">
        <v>203</v>
      </c>
      <c r="E132" s="8">
        <v>6</v>
      </c>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5">
      <c r="A133" s="5" t="str">
        <f t="shared" si="0"/>
        <v>ARAUCA-CRAVO NORTE</v>
      </c>
      <c r="B133" s="5" t="s">
        <v>12</v>
      </c>
      <c r="C133" s="8">
        <v>81220</v>
      </c>
      <c r="D133" s="5" t="s">
        <v>204</v>
      </c>
      <c r="E133" s="8">
        <v>6</v>
      </c>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5">
      <c r="A134" s="5" t="str">
        <f t="shared" si="0"/>
        <v>ARAUCA-DEPARTAMENTO DEL ARAUCA</v>
      </c>
      <c r="B134" s="5" t="s">
        <v>12</v>
      </c>
      <c r="C134" s="8">
        <v>81000</v>
      </c>
      <c r="D134" s="5" t="s">
        <v>205</v>
      </c>
      <c r="E134" s="8">
        <v>4</v>
      </c>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5">
      <c r="A135" s="5" t="str">
        <f t="shared" si="0"/>
        <v>ARAUCA-FORTUL</v>
      </c>
      <c r="B135" s="5" t="s">
        <v>12</v>
      </c>
      <c r="C135" s="8">
        <v>81300</v>
      </c>
      <c r="D135" s="5" t="s">
        <v>206</v>
      </c>
      <c r="E135" s="8">
        <v>6</v>
      </c>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5">
      <c r="A136" s="5" t="str">
        <f t="shared" si="0"/>
        <v>ARAUCA-PUERTO RONDÓN</v>
      </c>
      <c r="B136" s="5" t="s">
        <v>12</v>
      </c>
      <c r="C136" s="8">
        <v>81591</v>
      </c>
      <c r="D136" s="5" t="s">
        <v>207</v>
      </c>
      <c r="E136" s="8">
        <v>6</v>
      </c>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5">
      <c r="A137" s="5" t="str">
        <f t="shared" si="0"/>
        <v>ARAUCA-SARAVENA</v>
      </c>
      <c r="B137" s="5" t="s">
        <v>12</v>
      </c>
      <c r="C137" s="8">
        <v>81736</v>
      </c>
      <c r="D137" s="5" t="s">
        <v>208</v>
      </c>
      <c r="E137" s="8">
        <v>6</v>
      </c>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5">
      <c r="A138" s="5" t="str">
        <f t="shared" si="0"/>
        <v>ARAUCA-TAME</v>
      </c>
      <c r="B138" s="5" t="s">
        <v>12</v>
      </c>
      <c r="C138" s="8">
        <v>81794</v>
      </c>
      <c r="D138" s="5" t="s">
        <v>209</v>
      </c>
      <c r="E138" s="8">
        <v>6</v>
      </c>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5">
      <c r="A139" s="5" t="str">
        <f t="shared" si="0"/>
        <v>ATLANTICO-BARANOA</v>
      </c>
      <c r="B139" s="5" t="s">
        <v>14</v>
      </c>
      <c r="C139" s="8">
        <v>8078</v>
      </c>
      <c r="D139" s="5" t="s">
        <v>210</v>
      </c>
      <c r="E139" s="8">
        <v>6</v>
      </c>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5">
      <c r="A140" s="5" t="str">
        <f t="shared" si="0"/>
        <v>ATLANTICO-BARRANQUILLA, DISTRITO ESPECIAL, INDUSTRIAL Y PORTUARIO</v>
      </c>
      <c r="B140" s="5" t="s">
        <v>14</v>
      </c>
      <c r="C140" s="8">
        <v>8001</v>
      </c>
      <c r="D140" s="5" t="s">
        <v>211</v>
      </c>
      <c r="E140" s="8" t="s">
        <v>4</v>
      </c>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5">
      <c r="A141" s="5" t="str">
        <f t="shared" si="0"/>
        <v>ATLANTICO-CAMPO DE LA CRUZ</v>
      </c>
      <c r="B141" s="5" t="s">
        <v>14</v>
      </c>
      <c r="C141" s="8">
        <v>8137</v>
      </c>
      <c r="D141" s="5" t="s">
        <v>212</v>
      </c>
      <c r="E141" s="8">
        <v>6</v>
      </c>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5">
      <c r="A142" s="5" t="str">
        <f t="shared" si="0"/>
        <v>ATLANTICO-CANDELARIA - ATLÁNTICO</v>
      </c>
      <c r="B142" s="5" t="s">
        <v>14</v>
      </c>
      <c r="C142" s="8">
        <v>8141</v>
      </c>
      <c r="D142" s="5" t="s">
        <v>213</v>
      </c>
      <c r="E142" s="8">
        <v>6</v>
      </c>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5">
      <c r="A143" s="5" t="str">
        <f t="shared" si="0"/>
        <v>ATLANTICO-DEPARTAMENTO DEL ATLANTICO</v>
      </c>
      <c r="B143" s="5" t="s">
        <v>14</v>
      </c>
      <c r="C143" s="8">
        <v>8000</v>
      </c>
      <c r="D143" s="5" t="s">
        <v>214</v>
      </c>
      <c r="E143" s="8">
        <v>1</v>
      </c>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5">
      <c r="A144" s="5" t="str">
        <f t="shared" si="0"/>
        <v>ATLANTICO-GALAPA</v>
      </c>
      <c r="B144" s="5" t="s">
        <v>14</v>
      </c>
      <c r="C144" s="8">
        <v>8296</v>
      </c>
      <c r="D144" s="5" t="s">
        <v>215</v>
      </c>
      <c r="E144" s="8">
        <v>4</v>
      </c>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5">
      <c r="A145" s="5" t="str">
        <f t="shared" si="0"/>
        <v>ATLANTICO-JUAN DE ACOSTA</v>
      </c>
      <c r="B145" s="5" t="s">
        <v>14</v>
      </c>
      <c r="C145" s="8">
        <v>8372</v>
      </c>
      <c r="D145" s="5" t="s">
        <v>216</v>
      </c>
      <c r="E145" s="8">
        <v>6</v>
      </c>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5">
      <c r="A146" s="5" t="str">
        <f t="shared" si="0"/>
        <v>ATLANTICO-LURUACO</v>
      </c>
      <c r="B146" s="5" t="s">
        <v>14</v>
      </c>
      <c r="C146" s="8">
        <v>8421</v>
      </c>
      <c r="D146" s="5" t="s">
        <v>217</v>
      </c>
      <c r="E146" s="8">
        <v>6</v>
      </c>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5">
      <c r="A147" s="5" t="str">
        <f t="shared" si="0"/>
        <v>ATLANTICO-MALAMBO</v>
      </c>
      <c r="B147" s="5" t="s">
        <v>14</v>
      </c>
      <c r="C147" s="8">
        <v>8433</v>
      </c>
      <c r="D147" s="5" t="s">
        <v>218</v>
      </c>
      <c r="E147" s="8">
        <v>4</v>
      </c>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5">
      <c r="A148" s="5" t="str">
        <f t="shared" si="0"/>
        <v>ATLANTICO-MANATÍ</v>
      </c>
      <c r="B148" s="5" t="s">
        <v>14</v>
      </c>
      <c r="C148" s="8">
        <v>8436</v>
      </c>
      <c r="D148" s="5" t="s">
        <v>219</v>
      </c>
      <c r="E148" s="8">
        <v>6</v>
      </c>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5">
      <c r="A149" s="5" t="str">
        <f t="shared" si="0"/>
        <v>ATLANTICO-PALMAR DE VARELA</v>
      </c>
      <c r="B149" s="5" t="s">
        <v>14</v>
      </c>
      <c r="C149" s="8">
        <v>8520</v>
      </c>
      <c r="D149" s="5" t="s">
        <v>220</v>
      </c>
      <c r="E149" s="8">
        <v>6</v>
      </c>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5">
      <c r="A150" s="5" t="str">
        <f t="shared" si="0"/>
        <v>ATLANTICO-PIOJÓ</v>
      </c>
      <c r="B150" s="5" t="s">
        <v>14</v>
      </c>
      <c r="C150" s="8">
        <v>8549</v>
      </c>
      <c r="D150" s="5" t="s">
        <v>221</v>
      </c>
      <c r="E150" s="8">
        <v>6</v>
      </c>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5">
      <c r="A151" s="5" t="str">
        <f t="shared" si="0"/>
        <v>ATLANTICO-POLONUEVO</v>
      </c>
      <c r="B151" s="5" t="s">
        <v>14</v>
      </c>
      <c r="C151" s="8">
        <v>8558</v>
      </c>
      <c r="D151" s="5" t="s">
        <v>222</v>
      </c>
      <c r="E151" s="8">
        <v>6</v>
      </c>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5">
      <c r="A152" s="5" t="str">
        <f t="shared" si="0"/>
        <v>ATLANTICO-PONEDERA</v>
      </c>
      <c r="B152" s="5" t="s">
        <v>14</v>
      </c>
      <c r="C152" s="8">
        <v>8560</v>
      </c>
      <c r="D152" s="5" t="s">
        <v>223</v>
      </c>
      <c r="E152" s="8">
        <v>6</v>
      </c>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5">
      <c r="A153" s="5" t="str">
        <f t="shared" si="0"/>
        <v>ATLANTICO-PUERTO COLOMBIA</v>
      </c>
      <c r="B153" s="5" t="s">
        <v>14</v>
      </c>
      <c r="C153" s="8">
        <v>8573</v>
      </c>
      <c r="D153" s="5" t="s">
        <v>224</v>
      </c>
      <c r="E153" s="8">
        <v>4</v>
      </c>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5">
      <c r="A154" s="5" t="str">
        <f t="shared" si="0"/>
        <v>ATLANTICO-REPELÓN</v>
      </c>
      <c r="B154" s="5" t="s">
        <v>14</v>
      </c>
      <c r="C154" s="8">
        <v>8606</v>
      </c>
      <c r="D154" s="5" t="s">
        <v>225</v>
      </c>
      <c r="E154" s="8">
        <v>6</v>
      </c>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5">
      <c r="A155" s="5" t="str">
        <f t="shared" si="0"/>
        <v>ATLANTICO-SABANAGRANDE</v>
      </c>
      <c r="B155" s="5" t="s">
        <v>14</v>
      </c>
      <c r="C155" s="8">
        <v>8634</v>
      </c>
      <c r="D155" s="5" t="s">
        <v>226</v>
      </c>
      <c r="E155" s="8">
        <v>6</v>
      </c>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5">
      <c r="A156" s="5" t="str">
        <f t="shared" si="0"/>
        <v>ATLANTICO-SABANALARGA - ATLANTICO</v>
      </c>
      <c r="B156" s="5" t="s">
        <v>14</v>
      </c>
      <c r="C156" s="8">
        <v>8638</v>
      </c>
      <c r="D156" s="5" t="s">
        <v>227</v>
      </c>
      <c r="E156" s="8">
        <v>6</v>
      </c>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5">
      <c r="A157" s="5" t="str">
        <f t="shared" si="0"/>
        <v>ATLANTICO-SANTA LUCÍA</v>
      </c>
      <c r="B157" s="5" t="s">
        <v>14</v>
      </c>
      <c r="C157" s="8">
        <v>8675</v>
      </c>
      <c r="D157" s="5" t="s">
        <v>228</v>
      </c>
      <c r="E157" s="8">
        <v>6</v>
      </c>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5">
      <c r="A158" s="5" t="str">
        <f t="shared" si="0"/>
        <v>ATLANTICO-SANTO TOMAS</v>
      </c>
      <c r="B158" s="5" t="s">
        <v>14</v>
      </c>
      <c r="C158" s="8">
        <v>8685</v>
      </c>
      <c r="D158" s="5" t="s">
        <v>229</v>
      </c>
      <c r="E158" s="8">
        <v>6</v>
      </c>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5">
      <c r="A159" s="5" t="str">
        <f t="shared" si="0"/>
        <v>ATLANTICO-SOLEDAD</v>
      </c>
      <c r="B159" s="5" t="s">
        <v>14</v>
      </c>
      <c r="C159" s="8">
        <v>8758</v>
      </c>
      <c r="D159" s="5" t="s">
        <v>230</v>
      </c>
      <c r="E159" s="8">
        <v>1</v>
      </c>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5">
      <c r="A160" s="5" t="str">
        <f t="shared" si="0"/>
        <v>ATLANTICO-SUAN</v>
      </c>
      <c r="B160" s="5" t="s">
        <v>14</v>
      </c>
      <c r="C160" s="8">
        <v>8770</v>
      </c>
      <c r="D160" s="5" t="s">
        <v>231</v>
      </c>
      <c r="E160" s="8">
        <v>6</v>
      </c>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5">
      <c r="A161" s="5" t="str">
        <f t="shared" si="0"/>
        <v>ATLANTICO-TUBARÁ</v>
      </c>
      <c r="B161" s="5" t="s">
        <v>14</v>
      </c>
      <c r="C161" s="8">
        <v>8832</v>
      </c>
      <c r="D161" s="5" t="s">
        <v>232</v>
      </c>
      <c r="E161" s="8">
        <v>6</v>
      </c>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5">
      <c r="A162" s="5" t="str">
        <f t="shared" si="0"/>
        <v>ATLANTICO-USIACURÍ</v>
      </c>
      <c r="B162" s="5" t="s">
        <v>14</v>
      </c>
      <c r="C162" s="8">
        <v>8849</v>
      </c>
      <c r="D162" s="5" t="s">
        <v>233</v>
      </c>
      <c r="E162" s="8">
        <v>6</v>
      </c>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5">
      <c r="A163" s="5" t="str">
        <f t="shared" si="0"/>
        <v>BOLIVAR-ACHÍ</v>
      </c>
      <c r="B163" s="5" t="s">
        <v>16</v>
      </c>
      <c r="C163" s="8">
        <v>13006</v>
      </c>
      <c r="D163" s="5" t="s">
        <v>234</v>
      </c>
      <c r="E163" s="8">
        <v>6</v>
      </c>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5">
      <c r="A164" s="5" t="str">
        <f t="shared" si="0"/>
        <v>BOLIVAR-ALTO DEL ROSARIO</v>
      </c>
      <c r="B164" s="5" t="s">
        <v>16</v>
      </c>
      <c r="C164" s="8">
        <v>13030</v>
      </c>
      <c r="D164" s="5" t="s">
        <v>235</v>
      </c>
      <c r="E164" s="8">
        <v>6</v>
      </c>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5">
      <c r="A165" s="5" t="str">
        <f t="shared" si="0"/>
        <v>BOLIVAR-ARENAL</v>
      </c>
      <c r="B165" s="5" t="s">
        <v>16</v>
      </c>
      <c r="C165" s="8">
        <v>13042</v>
      </c>
      <c r="D165" s="5" t="s">
        <v>236</v>
      </c>
      <c r="E165" s="8">
        <v>6</v>
      </c>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5">
      <c r="A166" s="5" t="str">
        <f t="shared" si="0"/>
        <v>BOLIVAR-ARJONA</v>
      </c>
      <c r="B166" s="5" t="s">
        <v>16</v>
      </c>
      <c r="C166" s="8">
        <v>13052</v>
      </c>
      <c r="D166" s="5" t="s">
        <v>237</v>
      </c>
      <c r="E166" s="8">
        <v>6</v>
      </c>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5">
      <c r="A167" s="5" t="str">
        <f t="shared" si="0"/>
        <v>BOLIVAR-ARROYOHONDO</v>
      </c>
      <c r="B167" s="5" t="s">
        <v>16</v>
      </c>
      <c r="C167" s="8">
        <v>13062</v>
      </c>
      <c r="D167" s="5" t="s">
        <v>238</v>
      </c>
      <c r="E167" s="8">
        <v>6</v>
      </c>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5">
      <c r="A168" s="5" t="str">
        <f t="shared" si="0"/>
        <v>BOLIVAR-BARRANCO DE LOBA</v>
      </c>
      <c r="B168" s="5" t="s">
        <v>16</v>
      </c>
      <c r="C168" s="8">
        <v>13074</v>
      </c>
      <c r="D168" s="5" t="s">
        <v>239</v>
      </c>
      <c r="E168" s="8">
        <v>6</v>
      </c>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5">
      <c r="A169" s="5" t="str">
        <f t="shared" si="0"/>
        <v>BOLIVAR-CALAMAR - BOLIVAR</v>
      </c>
      <c r="B169" s="5" t="s">
        <v>16</v>
      </c>
      <c r="C169" s="8">
        <v>13140</v>
      </c>
      <c r="D169" s="5" t="s">
        <v>240</v>
      </c>
      <c r="E169" s="8">
        <v>6</v>
      </c>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5">
      <c r="A170" s="5" t="str">
        <f t="shared" si="0"/>
        <v>BOLIVAR-CANTAGALLO</v>
      </c>
      <c r="B170" s="5" t="s">
        <v>16</v>
      </c>
      <c r="C170" s="8">
        <v>13160</v>
      </c>
      <c r="D170" s="5" t="s">
        <v>241</v>
      </c>
      <c r="E170" s="8">
        <v>6</v>
      </c>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5">
      <c r="A171" s="5" t="str">
        <f t="shared" si="0"/>
        <v>BOLIVAR-CARTAGENA DE INDIAS, DISTRITO TURISTICO Y CULTURAL</v>
      </c>
      <c r="B171" s="5" t="s">
        <v>16</v>
      </c>
      <c r="C171" s="8">
        <v>13001</v>
      </c>
      <c r="D171" s="5" t="s">
        <v>242</v>
      </c>
      <c r="E171" s="8" t="s">
        <v>4</v>
      </c>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5">
      <c r="A172" s="5" t="str">
        <f t="shared" si="0"/>
        <v>BOLIVAR-CICUCO</v>
      </c>
      <c r="B172" s="5" t="s">
        <v>16</v>
      </c>
      <c r="C172" s="8">
        <v>13188</v>
      </c>
      <c r="D172" s="5" t="s">
        <v>243</v>
      </c>
      <c r="E172" s="8">
        <v>6</v>
      </c>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5">
      <c r="A173" s="5" t="str">
        <f t="shared" si="0"/>
        <v>BOLIVAR-CLEMENCIA</v>
      </c>
      <c r="B173" s="5" t="s">
        <v>16</v>
      </c>
      <c r="C173" s="8">
        <v>13222</v>
      </c>
      <c r="D173" s="5" t="s">
        <v>244</v>
      </c>
      <c r="E173" s="8">
        <v>6</v>
      </c>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5">
      <c r="A174" s="5" t="str">
        <f t="shared" si="0"/>
        <v>BOLIVAR-CÓRDOBA - BOLIVAR</v>
      </c>
      <c r="B174" s="5" t="s">
        <v>16</v>
      </c>
      <c r="C174" s="8">
        <v>13212</v>
      </c>
      <c r="D174" s="5" t="s">
        <v>245</v>
      </c>
      <c r="E174" s="8">
        <v>6</v>
      </c>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5">
      <c r="A175" s="5" t="str">
        <f t="shared" si="0"/>
        <v>BOLIVAR-DEPARTAMENTO DE BOLIVAR</v>
      </c>
      <c r="B175" s="5" t="s">
        <v>16</v>
      </c>
      <c r="C175" s="8">
        <v>13000</v>
      </c>
      <c r="D175" s="5" t="s">
        <v>246</v>
      </c>
      <c r="E175" s="8">
        <v>2</v>
      </c>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5">
      <c r="A176" s="5" t="str">
        <f t="shared" si="0"/>
        <v>BOLIVAR-EL CARMEN DE BOLIVAR</v>
      </c>
      <c r="B176" s="5" t="s">
        <v>16</v>
      </c>
      <c r="C176" s="8">
        <v>13244</v>
      </c>
      <c r="D176" s="5" t="s">
        <v>247</v>
      </c>
      <c r="E176" s="8">
        <v>6</v>
      </c>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5">
      <c r="A177" s="5" t="str">
        <f t="shared" si="0"/>
        <v>BOLIVAR-EL GUAMO - BOLIVAR</v>
      </c>
      <c r="B177" s="5" t="s">
        <v>16</v>
      </c>
      <c r="C177" s="8">
        <v>13248</v>
      </c>
      <c r="D177" s="5" t="s">
        <v>248</v>
      </c>
      <c r="E177" s="8">
        <v>6</v>
      </c>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5">
      <c r="A178" s="5" t="str">
        <f t="shared" si="0"/>
        <v>BOLIVAR-EL PEÑON - BOLIVAR</v>
      </c>
      <c r="B178" s="5" t="s">
        <v>16</v>
      </c>
      <c r="C178" s="8">
        <v>13268</v>
      </c>
      <c r="D178" s="5" t="s">
        <v>249</v>
      </c>
      <c r="E178" s="8">
        <v>6</v>
      </c>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5">
      <c r="A179" s="5" t="str">
        <f t="shared" si="0"/>
        <v>BOLIVAR-HATILLO DE LOBA</v>
      </c>
      <c r="B179" s="5" t="s">
        <v>16</v>
      </c>
      <c r="C179" s="8">
        <v>13300</v>
      </c>
      <c r="D179" s="5" t="s">
        <v>250</v>
      </c>
      <c r="E179" s="8">
        <v>6</v>
      </c>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5">
      <c r="A180" s="5" t="str">
        <f t="shared" si="0"/>
        <v>BOLIVAR-MAGANGUÉ</v>
      </c>
      <c r="B180" s="5" t="s">
        <v>16</v>
      </c>
      <c r="C180" s="8">
        <v>13430</v>
      </c>
      <c r="D180" s="5" t="s">
        <v>251</v>
      </c>
      <c r="E180" s="8">
        <v>6</v>
      </c>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5">
      <c r="A181" s="5" t="str">
        <f t="shared" si="0"/>
        <v>BOLIVAR-MAHATES</v>
      </c>
      <c r="B181" s="5" t="s">
        <v>16</v>
      </c>
      <c r="C181" s="8">
        <v>13433</v>
      </c>
      <c r="D181" s="5" t="s">
        <v>252</v>
      </c>
      <c r="E181" s="8">
        <v>6</v>
      </c>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5">
      <c r="A182" s="5" t="str">
        <f t="shared" si="0"/>
        <v>BOLIVAR-MARGARITA</v>
      </c>
      <c r="B182" s="5" t="s">
        <v>16</v>
      </c>
      <c r="C182" s="8">
        <v>13440</v>
      </c>
      <c r="D182" s="5" t="s">
        <v>253</v>
      </c>
      <c r="E182" s="8">
        <v>6</v>
      </c>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5">
      <c r="A183" s="5" t="str">
        <f t="shared" si="0"/>
        <v>BOLIVAR-MARIA LA BAJA</v>
      </c>
      <c r="B183" s="5" t="s">
        <v>16</v>
      </c>
      <c r="C183" s="8">
        <v>13442</v>
      </c>
      <c r="D183" s="5" t="s">
        <v>254</v>
      </c>
      <c r="E183" s="8">
        <v>6</v>
      </c>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5">
      <c r="A184" s="5" t="str">
        <f t="shared" si="0"/>
        <v>BOLIVAR-MONTECRISTO</v>
      </c>
      <c r="B184" s="5" t="s">
        <v>16</v>
      </c>
      <c r="C184" s="8">
        <v>13458</v>
      </c>
      <c r="D184" s="5" t="s">
        <v>255</v>
      </c>
      <c r="E184" s="8">
        <v>6</v>
      </c>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5">
      <c r="A185" s="5" t="str">
        <f t="shared" si="0"/>
        <v>BOLIVAR-MORALES - BOLIVAR</v>
      </c>
      <c r="B185" s="5" t="s">
        <v>16</v>
      </c>
      <c r="C185" s="8">
        <v>13473</v>
      </c>
      <c r="D185" s="5" t="s">
        <v>256</v>
      </c>
      <c r="E185" s="8">
        <v>6</v>
      </c>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5">
      <c r="A186" s="5" t="str">
        <f t="shared" si="0"/>
        <v>BOLIVAR-NOROSI</v>
      </c>
      <c r="B186" s="5" t="s">
        <v>16</v>
      </c>
      <c r="C186" s="8">
        <v>13490</v>
      </c>
      <c r="D186" s="5" t="s">
        <v>257</v>
      </c>
      <c r="E186" s="8">
        <v>6</v>
      </c>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5">
      <c r="A187" s="5" t="str">
        <f t="shared" si="0"/>
        <v>BOLIVAR-PINILLOS</v>
      </c>
      <c r="B187" s="5" t="s">
        <v>16</v>
      </c>
      <c r="C187" s="8">
        <v>13549</v>
      </c>
      <c r="D187" s="5" t="s">
        <v>258</v>
      </c>
      <c r="E187" s="8">
        <v>6</v>
      </c>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5">
      <c r="A188" s="5" t="str">
        <f t="shared" si="0"/>
        <v>BOLIVAR-REGIDOR</v>
      </c>
      <c r="B188" s="5" t="s">
        <v>16</v>
      </c>
      <c r="C188" s="8">
        <v>13580</v>
      </c>
      <c r="D188" s="5" t="s">
        <v>259</v>
      </c>
      <c r="E188" s="8">
        <v>6</v>
      </c>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5">
      <c r="A189" s="5" t="str">
        <f t="shared" si="0"/>
        <v>BOLIVAR-RIOVIEJO</v>
      </c>
      <c r="B189" s="5" t="s">
        <v>16</v>
      </c>
      <c r="C189" s="8">
        <v>13600</v>
      </c>
      <c r="D189" s="5" t="s">
        <v>260</v>
      </c>
      <c r="E189" s="8">
        <v>6</v>
      </c>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5">
      <c r="A190" s="5" t="str">
        <f t="shared" si="0"/>
        <v>BOLIVAR-SAN CRISTÓBAL</v>
      </c>
      <c r="B190" s="5" t="s">
        <v>16</v>
      </c>
      <c r="C190" s="8">
        <v>13620</v>
      </c>
      <c r="D190" s="5" t="s">
        <v>261</v>
      </c>
      <c r="E190" s="8">
        <v>6</v>
      </c>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5">
      <c r="A191" s="5" t="str">
        <f t="shared" si="0"/>
        <v>BOLIVAR-SAN ESTANISLAO</v>
      </c>
      <c r="B191" s="5" t="s">
        <v>16</v>
      </c>
      <c r="C191" s="8">
        <v>13647</v>
      </c>
      <c r="D191" s="5" t="s">
        <v>262</v>
      </c>
      <c r="E191" s="8">
        <v>6</v>
      </c>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5">
      <c r="A192" s="5" t="str">
        <f t="shared" si="0"/>
        <v>BOLIVAR-SAN FERNANDO</v>
      </c>
      <c r="B192" s="5" t="s">
        <v>16</v>
      </c>
      <c r="C192" s="8">
        <v>13650</v>
      </c>
      <c r="D192" s="5" t="s">
        <v>263</v>
      </c>
      <c r="E192" s="8">
        <v>6</v>
      </c>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5">
      <c r="A193" s="5" t="str">
        <f t="shared" si="0"/>
        <v>BOLIVAR-SAN JACINTO - BOLIVAR</v>
      </c>
      <c r="B193" s="5" t="s">
        <v>16</v>
      </c>
      <c r="C193" s="8">
        <v>13654</v>
      </c>
      <c r="D193" s="5" t="s">
        <v>264</v>
      </c>
      <c r="E193" s="8">
        <v>6</v>
      </c>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5">
      <c r="A194" s="5" t="str">
        <f t="shared" si="0"/>
        <v>BOLIVAR-SAN JACINTO DEL CAUCA</v>
      </c>
      <c r="B194" s="5" t="s">
        <v>16</v>
      </c>
      <c r="C194" s="8">
        <v>13655</v>
      </c>
      <c r="D194" s="5" t="s">
        <v>265</v>
      </c>
      <c r="E194" s="8">
        <v>6</v>
      </c>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5">
      <c r="A195" s="5" t="str">
        <f t="shared" si="0"/>
        <v>BOLIVAR-SAN JUAN NEPOMUCENO</v>
      </c>
      <c r="B195" s="5" t="s">
        <v>16</v>
      </c>
      <c r="C195" s="8">
        <v>13657</v>
      </c>
      <c r="D195" s="5" t="s">
        <v>266</v>
      </c>
      <c r="E195" s="8">
        <v>6</v>
      </c>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5">
      <c r="A196" s="5" t="str">
        <f t="shared" si="0"/>
        <v>BOLIVAR-SAN MARTÍN DE LOBA</v>
      </c>
      <c r="B196" s="5" t="s">
        <v>16</v>
      </c>
      <c r="C196" s="8">
        <v>13667</v>
      </c>
      <c r="D196" s="5" t="s">
        <v>267</v>
      </c>
      <c r="E196" s="8">
        <v>6</v>
      </c>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5">
      <c r="A197" s="5" t="str">
        <f t="shared" si="0"/>
        <v>BOLIVAR-SAN PABLO - BOLIVAR</v>
      </c>
      <c r="B197" s="5" t="s">
        <v>16</v>
      </c>
      <c r="C197" s="8">
        <v>13670</v>
      </c>
      <c r="D197" s="5" t="s">
        <v>268</v>
      </c>
      <c r="E197" s="8">
        <v>6</v>
      </c>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5">
      <c r="A198" s="5" t="str">
        <f t="shared" si="0"/>
        <v>BOLIVAR-SANTA CATALINA - BOLIVAR</v>
      </c>
      <c r="B198" s="5" t="s">
        <v>16</v>
      </c>
      <c r="C198" s="8">
        <v>13673</v>
      </c>
      <c r="D198" s="5" t="s">
        <v>269</v>
      </c>
      <c r="E198" s="8">
        <v>6</v>
      </c>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5">
      <c r="A199" s="5" t="str">
        <f t="shared" si="0"/>
        <v>BOLIVAR-SANTA CRUZ DE MOMPÓX</v>
      </c>
      <c r="B199" s="5" t="s">
        <v>16</v>
      </c>
      <c r="C199" s="8">
        <v>13468</v>
      </c>
      <c r="D199" s="5" t="s">
        <v>270</v>
      </c>
      <c r="E199" s="8">
        <v>6</v>
      </c>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5">
      <c r="A200" s="5" t="str">
        <f t="shared" si="0"/>
        <v>BOLIVAR-SANTA ROSA DEL SUR</v>
      </c>
      <c r="B200" s="5" t="s">
        <v>16</v>
      </c>
      <c r="C200" s="8">
        <v>13688</v>
      </c>
      <c r="D200" s="5" t="s">
        <v>271</v>
      </c>
      <c r="E200" s="8">
        <v>6</v>
      </c>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5">
      <c r="A201" s="5" t="str">
        <f t="shared" si="0"/>
        <v>BOLIVAR-SANTA ROSA NORTE</v>
      </c>
      <c r="B201" s="5" t="s">
        <v>16</v>
      </c>
      <c r="C201" s="8">
        <v>13683</v>
      </c>
      <c r="D201" s="5" t="s">
        <v>272</v>
      </c>
      <c r="E201" s="8">
        <v>6</v>
      </c>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5">
      <c r="A202" s="5" t="str">
        <f t="shared" si="0"/>
        <v>BOLIVAR-SIMITÍ</v>
      </c>
      <c r="B202" s="5" t="s">
        <v>16</v>
      </c>
      <c r="C202" s="8">
        <v>13744</v>
      </c>
      <c r="D202" s="5" t="s">
        <v>273</v>
      </c>
      <c r="E202" s="8">
        <v>6</v>
      </c>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5">
      <c r="A203" s="5" t="str">
        <f t="shared" si="0"/>
        <v>BOLIVAR-SOPLAVIENTO</v>
      </c>
      <c r="B203" s="5" t="s">
        <v>16</v>
      </c>
      <c r="C203" s="8">
        <v>13760</v>
      </c>
      <c r="D203" s="5" t="s">
        <v>274</v>
      </c>
      <c r="E203" s="8">
        <v>6</v>
      </c>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5">
      <c r="A204" s="5" t="str">
        <f t="shared" si="0"/>
        <v>BOLIVAR-TALAIGUA NUEVO</v>
      </c>
      <c r="B204" s="5" t="s">
        <v>16</v>
      </c>
      <c r="C204" s="8">
        <v>13780</v>
      </c>
      <c r="D204" s="5" t="s">
        <v>275</v>
      </c>
      <c r="E204" s="8">
        <v>6</v>
      </c>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5">
      <c r="A205" s="5" t="str">
        <f t="shared" si="0"/>
        <v>BOLIVAR-TIQUISIO</v>
      </c>
      <c r="B205" s="5" t="s">
        <v>16</v>
      </c>
      <c r="C205" s="8">
        <v>13810</v>
      </c>
      <c r="D205" s="5" t="s">
        <v>276</v>
      </c>
      <c r="E205" s="8">
        <v>6</v>
      </c>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5">
      <c r="A206" s="5" t="str">
        <f t="shared" si="0"/>
        <v>BOLIVAR-TURBACO</v>
      </c>
      <c r="B206" s="5" t="s">
        <v>16</v>
      </c>
      <c r="C206" s="8">
        <v>13836</v>
      </c>
      <c r="D206" s="5" t="s">
        <v>277</v>
      </c>
      <c r="E206" s="8">
        <v>5</v>
      </c>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5">
      <c r="A207" s="5" t="str">
        <f t="shared" si="0"/>
        <v>BOLIVAR-TURBANA</v>
      </c>
      <c r="B207" s="5" t="s">
        <v>16</v>
      </c>
      <c r="C207" s="8">
        <v>13838</v>
      </c>
      <c r="D207" s="5" t="s">
        <v>278</v>
      </c>
      <c r="E207" s="8">
        <v>6</v>
      </c>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5">
      <c r="A208" s="5" t="str">
        <f t="shared" si="0"/>
        <v>BOLIVAR-VILLANUEVA - BOLIVAR</v>
      </c>
      <c r="B208" s="5" t="s">
        <v>16</v>
      </c>
      <c r="C208" s="8">
        <v>13873</v>
      </c>
      <c r="D208" s="5" t="s">
        <v>279</v>
      </c>
      <c r="E208" s="8">
        <v>6</v>
      </c>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5">
      <c r="A209" s="5" t="str">
        <f t="shared" si="0"/>
        <v>BOLIVAR-ZAMBRANO</v>
      </c>
      <c r="B209" s="5" t="s">
        <v>16</v>
      </c>
      <c r="C209" s="8">
        <v>13894</v>
      </c>
      <c r="D209" s="5" t="s">
        <v>280</v>
      </c>
      <c r="E209" s="8">
        <v>6</v>
      </c>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5">
      <c r="A210" s="5" t="str">
        <f t="shared" si="0"/>
        <v>BOYACA-ALMEIDA</v>
      </c>
      <c r="B210" s="5" t="s">
        <v>18</v>
      </c>
      <c r="C210" s="8">
        <v>15022</v>
      </c>
      <c r="D210" s="5" t="s">
        <v>281</v>
      </c>
      <c r="E210" s="8">
        <v>6</v>
      </c>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5">
      <c r="A211" s="5" t="str">
        <f t="shared" si="0"/>
        <v>BOYACA-AQUITANIA</v>
      </c>
      <c r="B211" s="5" t="s">
        <v>18</v>
      </c>
      <c r="C211" s="8">
        <v>15047</v>
      </c>
      <c r="D211" s="5" t="s">
        <v>282</v>
      </c>
      <c r="E211" s="8">
        <v>6</v>
      </c>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5">
      <c r="A212" s="5" t="str">
        <f t="shared" si="0"/>
        <v>BOYACA-ARCABUCO</v>
      </c>
      <c r="B212" s="5" t="s">
        <v>18</v>
      </c>
      <c r="C212" s="8">
        <v>15051</v>
      </c>
      <c r="D212" s="5" t="s">
        <v>283</v>
      </c>
      <c r="E212" s="8">
        <v>6</v>
      </c>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5">
      <c r="A213" s="5" t="str">
        <f t="shared" si="0"/>
        <v>BOYACA-BELÉN - BOYACA</v>
      </c>
      <c r="B213" s="5" t="s">
        <v>18</v>
      </c>
      <c r="C213" s="8">
        <v>15087</v>
      </c>
      <c r="D213" s="5" t="s">
        <v>284</v>
      </c>
      <c r="E213" s="8">
        <v>6</v>
      </c>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5">
      <c r="A214" s="5" t="str">
        <f t="shared" si="0"/>
        <v>BOYACA-BERBEO</v>
      </c>
      <c r="B214" s="5" t="s">
        <v>18</v>
      </c>
      <c r="C214" s="8">
        <v>15090</v>
      </c>
      <c r="D214" s="5" t="s">
        <v>285</v>
      </c>
      <c r="E214" s="8">
        <v>6</v>
      </c>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5">
      <c r="A215" s="5" t="str">
        <f t="shared" si="0"/>
        <v>BOYACA-BETÉITIVA</v>
      </c>
      <c r="B215" s="5" t="s">
        <v>18</v>
      </c>
      <c r="C215" s="8">
        <v>15092</v>
      </c>
      <c r="D215" s="5" t="s">
        <v>286</v>
      </c>
      <c r="E215" s="8">
        <v>6</v>
      </c>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5">
      <c r="A216" s="5" t="str">
        <f t="shared" si="0"/>
        <v>BOYACA-BOAVITA</v>
      </c>
      <c r="B216" s="5" t="s">
        <v>18</v>
      </c>
      <c r="C216" s="8">
        <v>15097</v>
      </c>
      <c r="D216" s="5" t="s">
        <v>287</v>
      </c>
      <c r="E216" s="8">
        <v>6</v>
      </c>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5">
      <c r="A217" s="5" t="str">
        <f t="shared" si="0"/>
        <v>BOYACA-BOYACÁ</v>
      </c>
      <c r="B217" s="5" t="s">
        <v>18</v>
      </c>
      <c r="C217" s="8">
        <v>15104</v>
      </c>
      <c r="D217" s="5" t="s">
        <v>288</v>
      </c>
      <c r="E217" s="8">
        <v>6</v>
      </c>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5">
      <c r="A218" s="5" t="str">
        <f t="shared" si="0"/>
        <v>BOYACA-BRICEÑO - BOYACA</v>
      </c>
      <c r="B218" s="5" t="s">
        <v>18</v>
      </c>
      <c r="C218" s="8">
        <v>15106</v>
      </c>
      <c r="D218" s="5" t="s">
        <v>289</v>
      </c>
      <c r="E218" s="8">
        <v>6</v>
      </c>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5">
      <c r="A219" s="5" t="str">
        <f t="shared" si="0"/>
        <v>BOYACA-BUENAVISTA - BOYACA</v>
      </c>
      <c r="B219" s="5" t="s">
        <v>18</v>
      </c>
      <c r="C219" s="8">
        <v>15109</v>
      </c>
      <c r="D219" s="5" t="s">
        <v>290</v>
      </c>
      <c r="E219" s="8">
        <v>6</v>
      </c>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5">
      <c r="A220" s="5" t="str">
        <f t="shared" si="0"/>
        <v>BOYACA-BUSBANZÁ</v>
      </c>
      <c r="B220" s="5" t="s">
        <v>18</v>
      </c>
      <c r="C220" s="8">
        <v>15114</v>
      </c>
      <c r="D220" s="5" t="s">
        <v>291</v>
      </c>
      <c r="E220" s="8">
        <v>6</v>
      </c>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5">
      <c r="A221" s="5" t="str">
        <f t="shared" si="0"/>
        <v>BOYACA-CALDAS - BOYACA</v>
      </c>
      <c r="B221" s="5" t="s">
        <v>18</v>
      </c>
      <c r="C221" s="8">
        <v>15131</v>
      </c>
      <c r="D221" s="5" t="s">
        <v>292</v>
      </c>
      <c r="E221" s="8">
        <v>6</v>
      </c>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5">
      <c r="A222" s="5" t="str">
        <f t="shared" si="0"/>
        <v>BOYACA-CAMPOHERMOSO</v>
      </c>
      <c r="B222" s="5" t="s">
        <v>18</v>
      </c>
      <c r="C222" s="8">
        <v>15135</v>
      </c>
      <c r="D222" s="5" t="s">
        <v>293</v>
      </c>
      <c r="E222" s="8">
        <v>6</v>
      </c>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5">
      <c r="A223" s="5" t="str">
        <f t="shared" si="0"/>
        <v>BOYACA-CERINZA</v>
      </c>
      <c r="B223" s="5" t="s">
        <v>18</v>
      </c>
      <c r="C223" s="8">
        <v>15162</v>
      </c>
      <c r="D223" s="5" t="s">
        <v>294</v>
      </c>
      <c r="E223" s="8">
        <v>6</v>
      </c>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5">
      <c r="A224" s="5" t="str">
        <f t="shared" si="0"/>
        <v>BOYACA-CHINAVITA</v>
      </c>
      <c r="B224" s="5" t="s">
        <v>18</v>
      </c>
      <c r="C224" s="8">
        <v>15172</v>
      </c>
      <c r="D224" s="5" t="s">
        <v>295</v>
      </c>
      <c r="E224" s="8">
        <v>6</v>
      </c>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5">
      <c r="A225" s="5" t="str">
        <f t="shared" si="0"/>
        <v>BOYACA-CHIQUINQUIRÁ</v>
      </c>
      <c r="B225" s="5" t="s">
        <v>18</v>
      </c>
      <c r="C225" s="8">
        <v>15176</v>
      </c>
      <c r="D225" s="5" t="s">
        <v>296</v>
      </c>
      <c r="E225" s="8">
        <v>5</v>
      </c>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5">
      <c r="A226" s="5" t="str">
        <f t="shared" si="0"/>
        <v>BOYACA-CHÍQUIZA (SAN PEDRO DE IGUAQUE)</v>
      </c>
      <c r="B226" s="5" t="s">
        <v>18</v>
      </c>
      <c r="C226" s="8">
        <v>15232</v>
      </c>
      <c r="D226" s="5" t="s">
        <v>297</v>
      </c>
      <c r="E226" s="8">
        <v>6</v>
      </c>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5">
      <c r="A227" s="5" t="str">
        <f t="shared" si="0"/>
        <v>BOYACA-CHISCAS</v>
      </c>
      <c r="B227" s="5" t="s">
        <v>18</v>
      </c>
      <c r="C227" s="8">
        <v>15180</v>
      </c>
      <c r="D227" s="5" t="s">
        <v>298</v>
      </c>
      <c r="E227" s="8">
        <v>6</v>
      </c>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5">
      <c r="A228" s="5" t="str">
        <f t="shared" si="0"/>
        <v>BOYACA-CHITA</v>
      </c>
      <c r="B228" s="5" t="s">
        <v>18</v>
      </c>
      <c r="C228" s="8">
        <v>15183</v>
      </c>
      <c r="D228" s="5" t="s">
        <v>299</v>
      </c>
      <c r="E228" s="8">
        <v>6</v>
      </c>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5">
      <c r="A229" s="5" t="str">
        <f t="shared" si="0"/>
        <v>BOYACA-CHITARAQUE</v>
      </c>
      <c r="B229" s="5" t="s">
        <v>18</v>
      </c>
      <c r="C229" s="8">
        <v>15185</v>
      </c>
      <c r="D229" s="5" t="s">
        <v>300</v>
      </c>
      <c r="E229" s="8">
        <v>6</v>
      </c>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5">
      <c r="A230" s="5" t="str">
        <f t="shared" si="0"/>
        <v>BOYACA-CHIVATÁ</v>
      </c>
      <c r="B230" s="5" t="s">
        <v>18</v>
      </c>
      <c r="C230" s="8">
        <v>15187</v>
      </c>
      <c r="D230" s="5" t="s">
        <v>301</v>
      </c>
      <c r="E230" s="8">
        <v>6</v>
      </c>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5">
      <c r="A231" s="5" t="str">
        <f t="shared" si="0"/>
        <v>BOYACA-CHIVOR</v>
      </c>
      <c r="B231" s="5" t="s">
        <v>18</v>
      </c>
      <c r="C231" s="8">
        <v>15236</v>
      </c>
      <c r="D231" s="5" t="s">
        <v>302</v>
      </c>
      <c r="E231" s="8">
        <v>6</v>
      </c>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5">
      <c r="A232" s="5" t="str">
        <f t="shared" si="0"/>
        <v>BOYACA-CIÉNEGA - BOYACA</v>
      </c>
      <c r="B232" s="5" t="s">
        <v>18</v>
      </c>
      <c r="C232" s="8">
        <v>15189</v>
      </c>
      <c r="D232" s="5" t="s">
        <v>303</v>
      </c>
      <c r="E232" s="8">
        <v>6</v>
      </c>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5">
      <c r="A233" s="5" t="str">
        <f t="shared" si="0"/>
        <v>BOYACA-CÓMBITA</v>
      </c>
      <c r="B233" s="5" t="s">
        <v>18</v>
      </c>
      <c r="C233" s="8">
        <v>15204</v>
      </c>
      <c r="D233" s="5" t="s">
        <v>304</v>
      </c>
      <c r="E233" s="8">
        <v>6</v>
      </c>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5">
      <c r="A234" s="5" t="str">
        <f t="shared" si="0"/>
        <v>BOYACA-COPER</v>
      </c>
      <c r="B234" s="5" t="s">
        <v>18</v>
      </c>
      <c r="C234" s="8">
        <v>15212</v>
      </c>
      <c r="D234" s="5" t="s">
        <v>305</v>
      </c>
      <c r="E234" s="8">
        <v>6</v>
      </c>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5">
      <c r="A235" s="5" t="str">
        <f t="shared" si="0"/>
        <v>BOYACA-CORRALES</v>
      </c>
      <c r="B235" s="5" t="s">
        <v>18</v>
      </c>
      <c r="C235" s="8">
        <v>15215</v>
      </c>
      <c r="D235" s="5" t="s">
        <v>306</v>
      </c>
      <c r="E235" s="8">
        <v>6</v>
      </c>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5">
      <c r="A236" s="5" t="str">
        <f t="shared" si="0"/>
        <v>BOYACA-COVARACHÍA</v>
      </c>
      <c r="B236" s="5" t="s">
        <v>18</v>
      </c>
      <c r="C236" s="8">
        <v>15218</v>
      </c>
      <c r="D236" s="5" t="s">
        <v>307</v>
      </c>
      <c r="E236" s="8">
        <v>6</v>
      </c>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5">
      <c r="A237" s="5" t="str">
        <f t="shared" si="0"/>
        <v>BOYACA-CUBARÁ</v>
      </c>
      <c r="B237" s="5" t="s">
        <v>18</v>
      </c>
      <c r="C237" s="8">
        <v>15223</v>
      </c>
      <c r="D237" s="5" t="s">
        <v>308</v>
      </c>
      <c r="E237" s="8">
        <v>6</v>
      </c>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5">
      <c r="A238" s="5" t="str">
        <f t="shared" si="0"/>
        <v>BOYACA-CUCAITA</v>
      </c>
      <c r="B238" s="5" t="s">
        <v>18</v>
      </c>
      <c r="C238" s="8">
        <v>15224</v>
      </c>
      <c r="D238" s="5" t="s">
        <v>309</v>
      </c>
      <c r="E238" s="8">
        <v>6</v>
      </c>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5">
      <c r="A239" s="5" t="str">
        <f t="shared" si="0"/>
        <v>BOYACA-CUÍTIVA</v>
      </c>
      <c r="B239" s="5" t="s">
        <v>18</v>
      </c>
      <c r="C239" s="8">
        <v>15226</v>
      </c>
      <c r="D239" s="5" t="s">
        <v>310</v>
      </c>
      <c r="E239" s="8">
        <v>6</v>
      </c>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5">
      <c r="A240" s="5" t="str">
        <f t="shared" si="0"/>
        <v>BOYACA-DEPARTAMENTO DE BOYACÁ</v>
      </c>
      <c r="B240" s="5" t="s">
        <v>18</v>
      </c>
      <c r="C240" s="8">
        <v>15000</v>
      </c>
      <c r="D240" s="5" t="s">
        <v>311</v>
      </c>
      <c r="E240" s="8">
        <v>1</v>
      </c>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5">
      <c r="A241" s="5" t="str">
        <f t="shared" si="0"/>
        <v>BOYACA-DUITAMA</v>
      </c>
      <c r="B241" s="5" t="s">
        <v>18</v>
      </c>
      <c r="C241" s="8">
        <v>15238</v>
      </c>
      <c r="D241" s="5" t="s">
        <v>312</v>
      </c>
      <c r="E241" s="8">
        <v>3</v>
      </c>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5">
      <c r="A242" s="5" t="str">
        <f t="shared" si="0"/>
        <v>BOYACA-EL COCUY</v>
      </c>
      <c r="B242" s="5" t="s">
        <v>18</v>
      </c>
      <c r="C242" s="8">
        <v>15244</v>
      </c>
      <c r="D242" s="5" t="s">
        <v>313</v>
      </c>
      <c r="E242" s="8">
        <v>6</v>
      </c>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5">
      <c r="A243" s="5" t="str">
        <f t="shared" si="0"/>
        <v>BOYACA-EL ESPINO</v>
      </c>
      <c r="B243" s="5" t="s">
        <v>18</v>
      </c>
      <c r="C243" s="8">
        <v>15248</v>
      </c>
      <c r="D243" s="5" t="s">
        <v>314</v>
      </c>
      <c r="E243" s="8">
        <v>6</v>
      </c>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5">
      <c r="A244" s="5" t="str">
        <f t="shared" si="0"/>
        <v>BOYACA-FIRAVITOBA</v>
      </c>
      <c r="B244" s="5" t="s">
        <v>18</v>
      </c>
      <c r="C244" s="8">
        <v>15272</v>
      </c>
      <c r="D244" s="5" t="s">
        <v>315</v>
      </c>
      <c r="E244" s="8">
        <v>6</v>
      </c>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5">
      <c r="A245" s="5" t="str">
        <f t="shared" si="0"/>
        <v>BOYACA-FLORESTA</v>
      </c>
      <c r="B245" s="5" t="s">
        <v>18</v>
      </c>
      <c r="C245" s="8">
        <v>15276</v>
      </c>
      <c r="D245" s="5" t="s">
        <v>316</v>
      </c>
      <c r="E245" s="8">
        <v>6</v>
      </c>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5">
      <c r="A246" s="5" t="str">
        <f t="shared" si="0"/>
        <v>BOYACA-GACHANTIVÁ</v>
      </c>
      <c r="B246" s="5" t="s">
        <v>18</v>
      </c>
      <c r="C246" s="8">
        <v>15293</v>
      </c>
      <c r="D246" s="5" t="s">
        <v>317</v>
      </c>
      <c r="E246" s="8">
        <v>6</v>
      </c>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5">
      <c r="A247" s="5" t="str">
        <f t="shared" si="0"/>
        <v>BOYACA-GÁMEZA</v>
      </c>
      <c r="B247" s="5" t="s">
        <v>18</v>
      </c>
      <c r="C247" s="8">
        <v>15296</v>
      </c>
      <c r="D247" s="5" t="s">
        <v>318</v>
      </c>
      <c r="E247" s="8">
        <v>6</v>
      </c>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5">
      <c r="A248" s="5" t="str">
        <f t="shared" si="0"/>
        <v>BOYACA-GARAGOA</v>
      </c>
      <c r="B248" s="5" t="s">
        <v>18</v>
      </c>
      <c r="C248" s="8">
        <v>15299</v>
      </c>
      <c r="D248" s="5" t="s">
        <v>319</v>
      </c>
      <c r="E248" s="8">
        <v>6</v>
      </c>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5">
      <c r="A249" s="5" t="str">
        <f t="shared" si="0"/>
        <v>BOYACA-GUACAMAYAS</v>
      </c>
      <c r="B249" s="5" t="s">
        <v>18</v>
      </c>
      <c r="C249" s="8">
        <v>15317</v>
      </c>
      <c r="D249" s="5" t="s">
        <v>320</v>
      </c>
      <c r="E249" s="8">
        <v>6</v>
      </c>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5">
      <c r="A250" s="5" t="str">
        <f t="shared" si="0"/>
        <v>BOYACA-GUATEQUE</v>
      </c>
      <c r="B250" s="5" t="s">
        <v>18</v>
      </c>
      <c r="C250" s="8">
        <v>15322</v>
      </c>
      <c r="D250" s="5" t="s">
        <v>321</v>
      </c>
      <c r="E250" s="8">
        <v>6</v>
      </c>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5">
      <c r="A251" s="5" t="str">
        <f t="shared" si="0"/>
        <v>BOYACA-GUAYATÁ</v>
      </c>
      <c r="B251" s="5" t="s">
        <v>18</v>
      </c>
      <c r="C251" s="8">
        <v>15325</v>
      </c>
      <c r="D251" s="5" t="s">
        <v>322</v>
      </c>
      <c r="E251" s="8">
        <v>6</v>
      </c>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5">
      <c r="A252" s="5" t="str">
        <f t="shared" si="0"/>
        <v>BOYACA-GÜICÁN</v>
      </c>
      <c r="B252" s="5" t="s">
        <v>18</v>
      </c>
      <c r="C252" s="8">
        <v>15332</v>
      </c>
      <c r="D252" s="5" t="s">
        <v>323</v>
      </c>
      <c r="E252" s="8">
        <v>6</v>
      </c>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5">
      <c r="A253" s="5" t="str">
        <f t="shared" si="0"/>
        <v>BOYACA-IZA</v>
      </c>
      <c r="B253" s="5" t="s">
        <v>18</v>
      </c>
      <c r="C253" s="8">
        <v>15362</v>
      </c>
      <c r="D253" s="5" t="s">
        <v>324</v>
      </c>
      <c r="E253" s="8">
        <v>6</v>
      </c>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5">
      <c r="A254" s="5" t="str">
        <f t="shared" si="0"/>
        <v>BOYACA-JENESANO</v>
      </c>
      <c r="B254" s="5" t="s">
        <v>18</v>
      </c>
      <c r="C254" s="8">
        <v>15367</v>
      </c>
      <c r="D254" s="5" t="s">
        <v>325</v>
      </c>
      <c r="E254" s="8">
        <v>6</v>
      </c>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5">
      <c r="A255" s="5" t="str">
        <f t="shared" si="0"/>
        <v>BOYACA-JERICÓ - BOYACA</v>
      </c>
      <c r="B255" s="5" t="s">
        <v>18</v>
      </c>
      <c r="C255" s="8">
        <v>15368</v>
      </c>
      <c r="D255" s="5" t="s">
        <v>326</v>
      </c>
      <c r="E255" s="8">
        <v>6</v>
      </c>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5">
      <c r="A256" s="5" t="str">
        <f t="shared" si="0"/>
        <v>BOYACA-LA CAPILLA</v>
      </c>
      <c r="B256" s="5" t="s">
        <v>18</v>
      </c>
      <c r="C256" s="8">
        <v>15380</v>
      </c>
      <c r="D256" s="5" t="s">
        <v>327</v>
      </c>
      <c r="E256" s="8">
        <v>6</v>
      </c>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5">
      <c r="A257" s="5" t="str">
        <f t="shared" ref="A257:A511" si="1">B257&amp;"-"&amp;D257</f>
        <v>BOYACA-LA UVITA</v>
      </c>
      <c r="B257" s="5" t="s">
        <v>18</v>
      </c>
      <c r="C257" s="8">
        <v>15403</v>
      </c>
      <c r="D257" s="5" t="s">
        <v>328</v>
      </c>
      <c r="E257" s="8">
        <v>6</v>
      </c>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5">
      <c r="A258" s="5" t="str">
        <f t="shared" si="1"/>
        <v>BOYACA-LA VICTORIA -BOYACA</v>
      </c>
      <c r="B258" s="5" t="s">
        <v>18</v>
      </c>
      <c r="C258" s="8">
        <v>15401</v>
      </c>
      <c r="D258" s="5" t="s">
        <v>329</v>
      </c>
      <c r="E258" s="8">
        <v>6</v>
      </c>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5">
      <c r="A259" s="5" t="str">
        <f t="shared" si="1"/>
        <v>BOYACA-LABRANZAGRANDE</v>
      </c>
      <c r="B259" s="5" t="s">
        <v>18</v>
      </c>
      <c r="C259" s="8">
        <v>15377</v>
      </c>
      <c r="D259" s="5" t="s">
        <v>330</v>
      </c>
      <c r="E259" s="8">
        <v>6</v>
      </c>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5">
      <c r="A260" s="5" t="str">
        <f t="shared" si="1"/>
        <v>BOYACA-MACANAL</v>
      </c>
      <c r="B260" s="5" t="s">
        <v>18</v>
      </c>
      <c r="C260" s="8">
        <v>15425</v>
      </c>
      <c r="D260" s="5" t="s">
        <v>331</v>
      </c>
      <c r="E260" s="8">
        <v>6</v>
      </c>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5">
      <c r="A261" s="5" t="str">
        <f t="shared" si="1"/>
        <v>BOYACA-MARIPÍ</v>
      </c>
      <c r="B261" s="5" t="s">
        <v>18</v>
      </c>
      <c r="C261" s="8">
        <v>15442</v>
      </c>
      <c r="D261" s="5" t="s">
        <v>332</v>
      </c>
      <c r="E261" s="8">
        <v>6</v>
      </c>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5">
      <c r="A262" s="5" t="str">
        <f t="shared" si="1"/>
        <v>BOYACA-MIRAFLORES - BOYACÁ</v>
      </c>
      <c r="B262" s="5" t="s">
        <v>18</v>
      </c>
      <c r="C262" s="8">
        <v>15455</v>
      </c>
      <c r="D262" s="5" t="s">
        <v>333</v>
      </c>
      <c r="E262" s="8">
        <v>6</v>
      </c>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5">
      <c r="A263" s="5" t="str">
        <f t="shared" si="1"/>
        <v>BOYACA-MONGUA</v>
      </c>
      <c r="B263" s="5" t="s">
        <v>18</v>
      </c>
      <c r="C263" s="8">
        <v>15464</v>
      </c>
      <c r="D263" s="5" t="s">
        <v>334</v>
      </c>
      <c r="E263" s="8">
        <v>6</v>
      </c>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5">
      <c r="A264" s="5" t="str">
        <f t="shared" si="1"/>
        <v>BOYACA-MONGUÍ</v>
      </c>
      <c r="B264" s="5" t="s">
        <v>18</v>
      </c>
      <c r="C264" s="8">
        <v>15466</v>
      </c>
      <c r="D264" s="5" t="s">
        <v>335</v>
      </c>
      <c r="E264" s="8">
        <v>6</v>
      </c>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5">
      <c r="A265" s="5" t="str">
        <f t="shared" si="1"/>
        <v>BOYACA-MONIQUIRÁ</v>
      </c>
      <c r="B265" s="5" t="s">
        <v>18</v>
      </c>
      <c r="C265" s="8">
        <v>15469</v>
      </c>
      <c r="D265" s="5" t="s">
        <v>336</v>
      </c>
      <c r="E265" s="8">
        <v>6</v>
      </c>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5">
      <c r="A266" s="5" t="str">
        <f t="shared" si="1"/>
        <v>BOYACA-MOTAVITA</v>
      </c>
      <c r="B266" s="5" t="s">
        <v>18</v>
      </c>
      <c r="C266" s="8">
        <v>15476</v>
      </c>
      <c r="D266" s="5" t="s">
        <v>337</v>
      </c>
      <c r="E266" s="8">
        <v>6</v>
      </c>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5">
      <c r="A267" s="5" t="str">
        <f t="shared" si="1"/>
        <v>BOYACA-MUZO</v>
      </c>
      <c r="B267" s="5" t="s">
        <v>18</v>
      </c>
      <c r="C267" s="8">
        <v>15480</v>
      </c>
      <c r="D267" s="5" t="s">
        <v>338</v>
      </c>
      <c r="E267" s="8">
        <v>6</v>
      </c>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5">
      <c r="A268" s="5" t="str">
        <f t="shared" si="1"/>
        <v>BOYACA-NOBSA</v>
      </c>
      <c r="B268" s="5" t="s">
        <v>18</v>
      </c>
      <c r="C268" s="8">
        <v>15491</v>
      </c>
      <c r="D268" s="5" t="s">
        <v>339</v>
      </c>
      <c r="E268" s="8">
        <v>5</v>
      </c>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5">
      <c r="A269" s="5" t="str">
        <f t="shared" si="1"/>
        <v>BOYACA-NUEVO COLÓN</v>
      </c>
      <c r="B269" s="5" t="s">
        <v>18</v>
      </c>
      <c r="C269" s="8">
        <v>15494</v>
      </c>
      <c r="D269" s="5" t="s">
        <v>340</v>
      </c>
      <c r="E269" s="8">
        <v>6</v>
      </c>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5">
      <c r="A270" s="5" t="str">
        <f t="shared" si="1"/>
        <v>BOYACA-OICATÁ</v>
      </c>
      <c r="B270" s="5" t="s">
        <v>18</v>
      </c>
      <c r="C270" s="8">
        <v>15500</v>
      </c>
      <c r="D270" s="5" t="s">
        <v>341</v>
      </c>
      <c r="E270" s="8">
        <v>6</v>
      </c>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5">
      <c r="A271" s="5" t="str">
        <f t="shared" si="1"/>
        <v>BOYACA-OTANCHE</v>
      </c>
      <c r="B271" s="5" t="s">
        <v>18</v>
      </c>
      <c r="C271" s="8">
        <v>15507</v>
      </c>
      <c r="D271" s="5" t="s">
        <v>342</v>
      </c>
      <c r="E271" s="8">
        <v>6</v>
      </c>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5">
      <c r="A272" s="5" t="str">
        <f t="shared" si="1"/>
        <v>BOYACA-PACHAVITA</v>
      </c>
      <c r="B272" s="5" t="s">
        <v>18</v>
      </c>
      <c r="C272" s="8">
        <v>15511</v>
      </c>
      <c r="D272" s="5" t="s">
        <v>343</v>
      </c>
      <c r="E272" s="8">
        <v>6</v>
      </c>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5">
      <c r="A273" s="5" t="str">
        <f t="shared" si="1"/>
        <v>BOYACA-PÁEZ - BOYACA</v>
      </c>
      <c r="B273" s="5" t="s">
        <v>18</v>
      </c>
      <c r="C273" s="8">
        <v>15514</v>
      </c>
      <c r="D273" s="5" t="s">
        <v>344</v>
      </c>
      <c r="E273" s="8">
        <v>6</v>
      </c>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5">
      <c r="A274" s="5" t="str">
        <f t="shared" si="1"/>
        <v>BOYACA-PAIPA</v>
      </c>
      <c r="B274" s="5" t="s">
        <v>18</v>
      </c>
      <c r="C274" s="8">
        <v>15516</v>
      </c>
      <c r="D274" s="5" t="s">
        <v>345</v>
      </c>
      <c r="E274" s="8">
        <v>5</v>
      </c>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5">
      <c r="A275" s="5" t="str">
        <f t="shared" si="1"/>
        <v>BOYACA-PAJARITO</v>
      </c>
      <c r="B275" s="5" t="s">
        <v>18</v>
      </c>
      <c r="C275" s="8">
        <v>15518</v>
      </c>
      <c r="D275" s="5" t="s">
        <v>346</v>
      </c>
      <c r="E275" s="8">
        <v>6</v>
      </c>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5">
      <c r="A276" s="5" t="str">
        <f t="shared" si="1"/>
        <v>BOYACA-PANQUEBA</v>
      </c>
      <c r="B276" s="5" t="s">
        <v>18</v>
      </c>
      <c r="C276" s="8">
        <v>15522</v>
      </c>
      <c r="D276" s="5" t="s">
        <v>347</v>
      </c>
      <c r="E276" s="8">
        <v>6</v>
      </c>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5">
      <c r="A277" s="5" t="str">
        <f t="shared" si="1"/>
        <v>BOYACA-PAUNA</v>
      </c>
      <c r="B277" s="5" t="s">
        <v>18</v>
      </c>
      <c r="C277" s="8">
        <v>15531</v>
      </c>
      <c r="D277" s="5" t="s">
        <v>348</v>
      </c>
      <c r="E277" s="8">
        <v>6</v>
      </c>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5">
      <c r="A278" s="5" t="str">
        <f t="shared" si="1"/>
        <v>BOYACA-PAYA</v>
      </c>
      <c r="B278" s="5" t="s">
        <v>18</v>
      </c>
      <c r="C278" s="8">
        <v>15533</v>
      </c>
      <c r="D278" s="5" t="s">
        <v>349</v>
      </c>
      <c r="E278" s="8">
        <v>6</v>
      </c>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5">
      <c r="A279" s="5" t="str">
        <f t="shared" si="1"/>
        <v>BOYACA-PAZ DEL RIO</v>
      </c>
      <c r="B279" s="5" t="s">
        <v>18</v>
      </c>
      <c r="C279" s="8">
        <v>15537</v>
      </c>
      <c r="D279" s="5" t="s">
        <v>350</v>
      </c>
      <c r="E279" s="8">
        <v>6</v>
      </c>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5">
      <c r="A280" s="5" t="str">
        <f t="shared" si="1"/>
        <v>BOYACA-PESCA</v>
      </c>
      <c r="B280" s="5" t="s">
        <v>18</v>
      </c>
      <c r="C280" s="8">
        <v>15542</v>
      </c>
      <c r="D280" s="5" t="s">
        <v>351</v>
      </c>
      <c r="E280" s="8">
        <v>6</v>
      </c>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5">
      <c r="A281" s="5" t="str">
        <f t="shared" si="1"/>
        <v>BOYACA-PISBA</v>
      </c>
      <c r="B281" s="5" t="s">
        <v>18</v>
      </c>
      <c r="C281" s="8">
        <v>15550</v>
      </c>
      <c r="D281" s="5" t="s">
        <v>352</v>
      </c>
      <c r="E281" s="8">
        <v>6</v>
      </c>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5">
      <c r="A282" s="5" t="str">
        <f t="shared" si="1"/>
        <v>BOYACA-PUERTO BOYACÁ</v>
      </c>
      <c r="B282" s="5" t="s">
        <v>18</v>
      </c>
      <c r="C282" s="8">
        <v>15572</v>
      </c>
      <c r="D282" s="5" t="s">
        <v>353</v>
      </c>
      <c r="E282" s="8">
        <v>3</v>
      </c>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5">
      <c r="A283" s="5" t="str">
        <f t="shared" si="1"/>
        <v>BOYACA-QUÍPAMA</v>
      </c>
      <c r="B283" s="5" t="s">
        <v>18</v>
      </c>
      <c r="C283" s="8">
        <v>15580</v>
      </c>
      <c r="D283" s="5" t="s">
        <v>354</v>
      </c>
      <c r="E283" s="8">
        <v>6</v>
      </c>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5">
      <c r="A284" s="5" t="str">
        <f t="shared" si="1"/>
        <v>BOYACA-RAMIRIQUÍ</v>
      </c>
      <c r="B284" s="5" t="s">
        <v>18</v>
      </c>
      <c r="C284" s="8">
        <v>15599</v>
      </c>
      <c r="D284" s="5" t="s">
        <v>355</v>
      </c>
      <c r="E284" s="8">
        <v>6</v>
      </c>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5">
      <c r="A285" s="5" t="str">
        <f t="shared" si="1"/>
        <v>BOYACA-RÁQUIRA</v>
      </c>
      <c r="B285" s="5" t="s">
        <v>18</v>
      </c>
      <c r="C285" s="8">
        <v>15600</v>
      </c>
      <c r="D285" s="5" t="s">
        <v>356</v>
      </c>
      <c r="E285" s="8">
        <v>6</v>
      </c>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5">
      <c r="A286" s="5" t="str">
        <f t="shared" si="1"/>
        <v>BOYACA-RONDÓN</v>
      </c>
      <c r="B286" s="5" t="s">
        <v>18</v>
      </c>
      <c r="C286" s="8">
        <v>15621</v>
      </c>
      <c r="D286" s="5" t="s">
        <v>357</v>
      </c>
      <c r="E286" s="8">
        <v>6</v>
      </c>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5">
      <c r="A287" s="5" t="str">
        <f t="shared" si="1"/>
        <v>BOYACA-SABOYÁ</v>
      </c>
      <c r="B287" s="5" t="s">
        <v>18</v>
      </c>
      <c r="C287" s="8">
        <v>15632</v>
      </c>
      <c r="D287" s="5" t="s">
        <v>358</v>
      </c>
      <c r="E287" s="8">
        <v>6</v>
      </c>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5">
      <c r="A288" s="5" t="str">
        <f t="shared" si="1"/>
        <v>BOYACA-SÁCHICA</v>
      </c>
      <c r="B288" s="5" t="s">
        <v>18</v>
      </c>
      <c r="C288" s="8">
        <v>15638</v>
      </c>
      <c r="D288" s="5" t="s">
        <v>359</v>
      </c>
      <c r="E288" s="8">
        <v>6</v>
      </c>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5">
      <c r="A289" s="5" t="str">
        <f t="shared" si="1"/>
        <v>BOYACA-SAMACÁ</v>
      </c>
      <c r="B289" s="5" t="s">
        <v>18</v>
      </c>
      <c r="C289" s="8">
        <v>15646</v>
      </c>
      <c r="D289" s="5" t="s">
        <v>360</v>
      </c>
      <c r="E289" s="8">
        <v>6</v>
      </c>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5">
      <c r="A290" s="5" t="str">
        <f t="shared" si="1"/>
        <v>BOYACA-SAN EDUARDO</v>
      </c>
      <c r="B290" s="5" t="s">
        <v>18</v>
      </c>
      <c r="C290" s="8">
        <v>15660</v>
      </c>
      <c r="D290" s="5" t="s">
        <v>361</v>
      </c>
      <c r="E290" s="8">
        <v>6</v>
      </c>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5">
      <c r="A291" s="5" t="str">
        <f t="shared" si="1"/>
        <v>BOYACA-SAN JOSÉ DE PARE</v>
      </c>
      <c r="B291" s="5" t="s">
        <v>18</v>
      </c>
      <c r="C291" s="8">
        <v>15664</v>
      </c>
      <c r="D291" s="5" t="s">
        <v>362</v>
      </c>
      <c r="E291" s="8">
        <v>6</v>
      </c>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5">
      <c r="A292" s="5" t="str">
        <f t="shared" si="1"/>
        <v>BOYACA-SAN LUIS DE GACENO</v>
      </c>
      <c r="B292" s="5" t="s">
        <v>18</v>
      </c>
      <c r="C292" s="8">
        <v>15667</v>
      </c>
      <c r="D292" s="5" t="s">
        <v>363</v>
      </c>
      <c r="E292" s="8">
        <v>6</v>
      </c>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5">
      <c r="A293" s="5" t="str">
        <f t="shared" si="1"/>
        <v>BOYACA-SAN MATEO</v>
      </c>
      <c r="B293" s="5" t="s">
        <v>18</v>
      </c>
      <c r="C293" s="8">
        <v>15673</v>
      </c>
      <c r="D293" s="5" t="s">
        <v>364</v>
      </c>
      <c r="E293" s="8">
        <v>6</v>
      </c>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5">
      <c r="A294" s="5" t="str">
        <f t="shared" si="1"/>
        <v>BOYACA-SAN MIGUEL DE SEMA</v>
      </c>
      <c r="B294" s="5" t="s">
        <v>18</v>
      </c>
      <c r="C294" s="8">
        <v>15676</v>
      </c>
      <c r="D294" s="5" t="s">
        <v>365</v>
      </c>
      <c r="E294" s="8">
        <v>6</v>
      </c>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5">
      <c r="A295" s="5" t="str">
        <f t="shared" si="1"/>
        <v>BOYACA-SAN PABLO DE BORBUR</v>
      </c>
      <c r="B295" s="5" t="s">
        <v>18</v>
      </c>
      <c r="C295" s="8">
        <v>15681</v>
      </c>
      <c r="D295" s="5" t="s">
        <v>366</v>
      </c>
      <c r="E295" s="8">
        <v>6</v>
      </c>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5">
      <c r="A296" s="5" t="str">
        <f t="shared" si="1"/>
        <v>BOYACA-SANTA MARÍA - BOYACÁ</v>
      </c>
      <c r="B296" s="5" t="s">
        <v>18</v>
      </c>
      <c r="C296" s="8">
        <v>15690</v>
      </c>
      <c r="D296" s="5" t="s">
        <v>367</v>
      </c>
      <c r="E296" s="8">
        <v>6</v>
      </c>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5">
      <c r="A297" s="5" t="str">
        <f t="shared" si="1"/>
        <v>BOYACA-SANTA ROSA DE VITERBO</v>
      </c>
      <c r="B297" s="5" t="s">
        <v>18</v>
      </c>
      <c r="C297" s="8">
        <v>15693</v>
      </c>
      <c r="D297" s="5" t="s">
        <v>368</v>
      </c>
      <c r="E297" s="8">
        <v>6</v>
      </c>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5">
      <c r="A298" s="5" t="str">
        <f t="shared" si="1"/>
        <v>BOYACA-SANTA SOFÍA</v>
      </c>
      <c r="B298" s="5" t="s">
        <v>18</v>
      </c>
      <c r="C298" s="8">
        <v>15696</v>
      </c>
      <c r="D298" s="5" t="s">
        <v>369</v>
      </c>
      <c r="E298" s="8">
        <v>6</v>
      </c>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5">
      <c r="A299" s="5" t="str">
        <f t="shared" si="1"/>
        <v>BOYACA-SANTANA</v>
      </c>
      <c r="B299" s="5" t="s">
        <v>18</v>
      </c>
      <c r="C299" s="8">
        <v>15686</v>
      </c>
      <c r="D299" s="5" t="s">
        <v>370</v>
      </c>
      <c r="E299" s="8">
        <v>6</v>
      </c>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5">
      <c r="A300" s="5" t="str">
        <f t="shared" si="1"/>
        <v>BOYACA-SATIVANORTE</v>
      </c>
      <c r="B300" s="5" t="s">
        <v>18</v>
      </c>
      <c r="C300" s="8">
        <v>15720</v>
      </c>
      <c r="D300" s="5" t="s">
        <v>371</v>
      </c>
      <c r="E300" s="8">
        <v>6</v>
      </c>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5">
      <c r="A301" s="5" t="str">
        <f t="shared" si="1"/>
        <v>BOYACA-SATIVASUR</v>
      </c>
      <c r="B301" s="5" t="s">
        <v>18</v>
      </c>
      <c r="C301" s="8">
        <v>15723</v>
      </c>
      <c r="D301" s="5" t="s">
        <v>372</v>
      </c>
      <c r="E301" s="8">
        <v>6</v>
      </c>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5">
      <c r="A302" s="5" t="str">
        <f t="shared" si="1"/>
        <v>BOYACA-SIACHOQUE</v>
      </c>
      <c r="B302" s="5" t="s">
        <v>18</v>
      </c>
      <c r="C302" s="8">
        <v>15740</v>
      </c>
      <c r="D302" s="5" t="s">
        <v>373</v>
      </c>
      <c r="E302" s="8">
        <v>6</v>
      </c>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5">
      <c r="A303" s="5" t="str">
        <f t="shared" si="1"/>
        <v>BOYACA-SOATÁ</v>
      </c>
      <c r="B303" s="5" t="s">
        <v>18</v>
      </c>
      <c r="C303" s="8">
        <v>15753</v>
      </c>
      <c r="D303" s="5" t="s">
        <v>374</v>
      </c>
      <c r="E303" s="8">
        <v>6</v>
      </c>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5">
      <c r="A304" s="5" t="str">
        <f t="shared" si="1"/>
        <v>BOYACA-SOCHA</v>
      </c>
      <c r="B304" s="5" t="s">
        <v>18</v>
      </c>
      <c r="C304" s="8">
        <v>15757</v>
      </c>
      <c r="D304" s="5" t="s">
        <v>375</v>
      </c>
      <c r="E304" s="8">
        <v>6</v>
      </c>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5">
      <c r="A305" s="5" t="str">
        <f t="shared" si="1"/>
        <v>BOYACA-SOCOTÁ</v>
      </c>
      <c r="B305" s="5" t="s">
        <v>18</v>
      </c>
      <c r="C305" s="8">
        <v>15755</v>
      </c>
      <c r="D305" s="5" t="s">
        <v>376</v>
      </c>
      <c r="E305" s="8">
        <v>6</v>
      </c>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5">
      <c r="A306" s="5" t="str">
        <f t="shared" si="1"/>
        <v>BOYACA-SOGAMOSO</v>
      </c>
      <c r="B306" s="5" t="s">
        <v>18</v>
      </c>
      <c r="C306" s="8">
        <v>15759</v>
      </c>
      <c r="D306" s="5" t="s">
        <v>377</v>
      </c>
      <c r="E306" s="8">
        <v>2</v>
      </c>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5">
      <c r="A307" s="5" t="str">
        <f t="shared" si="1"/>
        <v>BOYACA-SOMONDOCO</v>
      </c>
      <c r="B307" s="5" t="s">
        <v>18</v>
      </c>
      <c r="C307" s="8">
        <v>15761</v>
      </c>
      <c r="D307" s="5" t="s">
        <v>378</v>
      </c>
      <c r="E307" s="8">
        <v>6</v>
      </c>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5">
      <c r="A308" s="5" t="str">
        <f t="shared" si="1"/>
        <v>BOYACA-SORA</v>
      </c>
      <c r="B308" s="5" t="s">
        <v>18</v>
      </c>
      <c r="C308" s="8">
        <v>15762</v>
      </c>
      <c r="D308" s="5" t="s">
        <v>379</v>
      </c>
      <c r="E308" s="8">
        <v>6</v>
      </c>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5">
      <c r="A309" s="5" t="str">
        <f t="shared" si="1"/>
        <v>BOYACA-SORACÁ</v>
      </c>
      <c r="B309" s="5" t="s">
        <v>18</v>
      </c>
      <c r="C309" s="8">
        <v>15764</v>
      </c>
      <c r="D309" s="5" t="s">
        <v>380</v>
      </c>
      <c r="E309" s="8">
        <v>6</v>
      </c>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5">
      <c r="A310" s="5" t="str">
        <f t="shared" si="1"/>
        <v>BOYACA-SOTAQUIRÁ</v>
      </c>
      <c r="B310" s="5" t="s">
        <v>18</v>
      </c>
      <c r="C310" s="8">
        <v>15763</v>
      </c>
      <c r="D310" s="5" t="s">
        <v>381</v>
      </c>
      <c r="E310" s="8">
        <v>6</v>
      </c>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5">
      <c r="A311" s="5" t="str">
        <f t="shared" si="1"/>
        <v>BOYACA-SUSACÓN</v>
      </c>
      <c r="B311" s="5" t="s">
        <v>18</v>
      </c>
      <c r="C311" s="8">
        <v>15774</v>
      </c>
      <c r="D311" s="5" t="s">
        <v>382</v>
      </c>
      <c r="E311" s="8">
        <v>6</v>
      </c>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5">
      <c r="A312" s="5" t="str">
        <f t="shared" si="1"/>
        <v>BOYACA-SUTAMARCHÁN</v>
      </c>
      <c r="B312" s="5" t="s">
        <v>18</v>
      </c>
      <c r="C312" s="8">
        <v>15776</v>
      </c>
      <c r="D312" s="5" t="s">
        <v>383</v>
      </c>
      <c r="E312" s="8">
        <v>6</v>
      </c>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5">
      <c r="A313" s="5" t="str">
        <f t="shared" si="1"/>
        <v>BOYACA-SUTATENZA</v>
      </c>
      <c r="B313" s="5" t="s">
        <v>18</v>
      </c>
      <c r="C313" s="8">
        <v>15778</v>
      </c>
      <c r="D313" s="5" t="s">
        <v>384</v>
      </c>
      <c r="E313" s="8">
        <v>6</v>
      </c>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5">
      <c r="A314" s="5" t="str">
        <f t="shared" si="1"/>
        <v>BOYACA-TASCO</v>
      </c>
      <c r="B314" s="5" t="s">
        <v>18</v>
      </c>
      <c r="C314" s="8">
        <v>15790</v>
      </c>
      <c r="D314" s="5" t="s">
        <v>385</v>
      </c>
      <c r="E314" s="8">
        <v>6</v>
      </c>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5">
      <c r="A315" s="5" t="str">
        <f t="shared" si="1"/>
        <v>BOYACA-TENZA</v>
      </c>
      <c r="B315" s="5" t="s">
        <v>18</v>
      </c>
      <c r="C315" s="8">
        <v>15798</v>
      </c>
      <c r="D315" s="5" t="s">
        <v>386</v>
      </c>
      <c r="E315" s="8">
        <v>6</v>
      </c>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5">
      <c r="A316" s="5" t="str">
        <f t="shared" si="1"/>
        <v>BOYACA-TIBANÁ</v>
      </c>
      <c r="B316" s="5" t="s">
        <v>18</v>
      </c>
      <c r="C316" s="8">
        <v>15804</v>
      </c>
      <c r="D316" s="5" t="s">
        <v>387</v>
      </c>
      <c r="E316" s="8">
        <v>6</v>
      </c>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5">
      <c r="A317" s="5" t="str">
        <f t="shared" si="1"/>
        <v>BOYACA-TIBASOSA</v>
      </c>
      <c r="B317" s="5" t="s">
        <v>18</v>
      </c>
      <c r="C317" s="8">
        <v>15806</v>
      </c>
      <c r="D317" s="5" t="s">
        <v>388</v>
      </c>
      <c r="E317" s="8">
        <v>6</v>
      </c>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5">
      <c r="A318" s="5" t="str">
        <f t="shared" si="1"/>
        <v>BOYACA-TINJACÁ</v>
      </c>
      <c r="B318" s="5" t="s">
        <v>18</v>
      </c>
      <c r="C318" s="8">
        <v>15808</v>
      </c>
      <c r="D318" s="5" t="s">
        <v>389</v>
      </c>
      <c r="E318" s="8">
        <v>6</v>
      </c>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5">
      <c r="A319" s="5" t="str">
        <f t="shared" si="1"/>
        <v>BOYACA-TIPACOQUE</v>
      </c>
      <c r="B319" s="5" t="s">
        <v>18</v>
      </c>
      <c r="C319" s="8">
        <v>15810</v>
      </c>
      <c r="D319" s="5" t="s">
        <v>390</v>
      </c>
      <c r="E319" s="8">
        <v>6</v>
      </c>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5">
      <c r="A320" s="5" t="str">
        <f t="shared" si="1"/>
        <v>BOYACA-TOCA</v>
      </c>
      <c r="B320" s="5" t="s">
        <v>18</v>
      </c>
      <c r="C320" s="8">
        <v>15814</v>
      </c>
      <c r="D320" s="5" t="s">
        <v>391</v>
      </c>
      <c r="E320" s="8">
        <v>6</v>
      </c>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5">
      <c r="A321" s="5" t="str">
        <f t="shared" si="1"/>
        <v>BOYACA-TOGÜÍ</v>
      </c>
      <c r="B321" s="5" t="s">
        <v>18</v>
      </c>
      <c r="C321" s="8">
        <v>15816</v>
      </c>
      <c r="D321" s="5" t="s">
        <v>392</v>
      </c>
      <c r="E321" s="8">
        <v>6</v>
      </c>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5">
      <c r="A322" s="5" t="str">
        <f t="shared" si="1"/>
        <v>BOYACA-TÓPAGA</v>
      </c>
      <c r="B322" s="5" t="s">
        <v>18</v>
      </c>
      <c r="C322" s="8">
        <v>15820</v>
      </c>
      <c r="D322" s="5" t="s">
        <v>393</v>
      </c>
      <c r="E322" s="8">
        <v>6</v>
      </c>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5">
      <c r="A323" s="5" t="str">
        <f t="shared" si="1"/>
        <v>BOYACA-TOTA</v>
      </c>
      <c r="B323" s="5" t="s">
        <v>18</v>
      </c>
      <c r="C323" s="8">
        <v>15822</v>
      </c>
      <c r="D323" s="5" t="s">
        <v>394</v>
      </c>
      <c r="E323" s="8">
        <v>6</v>
      </c>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5">
      <c r="A324" s="5" t="str">
        <f t="shared" si="1"/>
        <v>BOYACA-TUNJA</v>
      </c>
      <c r="B324" s="5" t="s">
        <v>18</v>
      </c>
      <c r="C324" s="8">
        <v>15001</v>
      </c>
      <c r="D324" s="5" t="s">
        <v>395</v>
      </c>
      <c r="E324" s="8">
        <v>1</v>
      </c>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5">
      <c r="A325" s="5" t="str">
        <f t="shared" si="1"/>
        <v>BOYACA-TUNUNGUÁ</v>
      </c>
      <c r="B325" s="5" t="s">
        <v>18</v>
      </c>
      <c r="C325" s="8">
        <v>15832</v>
      </c>
      <c r="D325" s="5" t="s">
        <v>396</v>
      </c>
      <c r="E325" s="8">
        <v>6</v>
      </c>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5">
      <c r="A326" s="5" t="str">
        <f t="shared" si="1"/>
        <v>BOYACA-TURMEQUÉ</v>
      </c>
      <c r="B326" s="5" t="s">
        <v>18</v>
      </c>
      <c r="C326" s="8">
        <v>15835</v>
      </c>
      <c r="D326" s="5" t="s">
        <v>397</v>
      </c>
      <c r="E326" s="8">
        <v>6</v>
      </c>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5">
      <c r="A327" s="5" t="str">
        <f t="shared" si="1"/>
        <v>BOYACA-TUTA</v>
      </c>
      <c r="B327" s="5" t="s">
        <v>18</v>
      </c>
      <c r="C327" s="8">
        <v>15837</v>
      </c>
      <c r="D327" s="5" t="s">
        <v>398</v>
      </c>
      <c r="E327" s="8">
        <v>5</v>
      </c>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5">
      <c r="A328" s="5" t="str">
        <f t="shared" si="1"/>
        <v>BOYACA-TUTASÁ</v>
      </c>
      <c r="B328" s="5" t="s">
        <v>18</v>
      </c>
      <c r="C328" s="8">
        <v>15839</v>
      </c>
      <c r="D328" s="5" t="s">
        <v>399</v>
      </c>
      <c r="E328" s="8">
        <v>6</v>
      </c>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5">
      <c r="A329" s="5" t="str">
        <f t="shared" si="1"/>
        <v>BOYACA-ÚMBITA</v>
      </c>
      <c r="B329" s="5" t="s">
        <v>18</v>
      </c>
      <c r="C329" s="8">
        <v>15842</v>
      </c>
      <c r="D329" s="5" t="s">
        <v>400</v>
      </c>
      <c r="E329" s="8">
        <v>6</v>
      </c>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5">
      <c r="A330" s="5" t="str">
        <f t="shared" si="1"/>
        <v>BOYACA-VENTAQUEMADA</v>
      </c>
      <c r="B330" s="5" t="s">
        <v>18</v>
      </c>
      <c r="C330" s="8">
        <v>15861</v>
      </c>
      <c r="D330" s="5" t="s">
        <v>401</v>
      </c>
      <c r="E330" s="8">
        <v>6</v>
      </c>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5">
      <c r="A331" s="5" t="str">
        <f t="shared" si="1"/>
        <v>BOYACA-VILLA DE LEYVA</v>
      </c>
      <c r="B331" s="5" t="s">
        <v>18</v>
      </c>
      <c r="C331" s="8">
        <v>15407</v>
      </c>
      <c r="D331" s="5" t="s">
        <v>402</v>
      </c>
      <c r="E331" s="8">
        <v>6</v>
      </c>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5">
      <c r="A332" s="5" t="str">
        <f t="shared" si="1"/>
        <v>BOYACA-VIRACACHÁ</v>
      </c>
      <c r="B332" s="5" t="s">
        <v>18</v>
      </c>
      <c r="C332" s="8">
        <v>15879</v>
      </c>
      <c r="D332" s="5" t="s">
        <v>403</v>
      </c>
      <c r="E332" s="8">
        <v>6</v>
      </c>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5">
      <c r="A333" s="5" t="str">
        <f t="shared" si="1"/>
        <v>BOYACA-ZETAQUIRA</v>
      </c>
      <c r="B333" s="5" t="s">
        <v>18</v>
      </c>
      <c r="C333" s="8">
        <v>15897</v>
      </c>
      <c r="D333" s="5" t="s">
        <v>404</v>
      </c>
      <c r="E333" s="8">
        <v>6</v>
      </c>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5">
      <c r="A334" s="5" t="str">
        <f t="shared" si="1"/>
        <v>CALDAS-AGUADAS - CALDAS</v>
      </c>
      <c r="B334" s="5" t="s">
        <v>20</v>
      </c>
      <c r="C334" s="8">
        <v>17013</v>
      </c>
      <c r="D334" s="5" t="s">
        <v>405</v>
      </c>
      <c r="E334" s="8">
        <v>6</v>
      </c>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5">
      <c r="A335" s="5" t="str">
        <f t="shared" si="1"/>
        <v>CALDAS-ANSERMA DE LOS CABALLEROS</v>
      </c>
      <c r="B335" s="5" t="s">
        <v>20</v>
      </c>
      <c r="C335" s="8">
        <v>17042</v>
      </c>
      <c r="D335" s="5" t="s">
        <v>406</v>
      </c>
      <c r="E335" s="8">
        <v>6</v>
      </c>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5">
      <c r="A336" s="5" t="str">
        <f t="shared" si="1"/>
        <v>CALDAS-ARANZAZU</v>
      </c>
      <c r="B336" s="5" t="s">
        <v>20</v>
      </c>
      <c r="C336" s="8">
        <v>17050</v>
      </c>
      <c r="D336" s="5" t="s">
        <v>407</v>
      </c>
      <c r="E336" s="8">
        <v>6</v>
      </c>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5">
      <c r="A337" s="5" t="str">
        <f t="shared" si="1"/>
        <v>CALDAS-BELALCÁZAR</v>
      </c>
      <c r="B337" s="5" t="s">
        <v>20</v>
      </c>
      <c r="C337" s="8">
        <v>17088</v>
      </c>
      <c r="D337" s="5" t="s">
        <v>408</v>
      </c>
      <c r="E337" s="8">
        <v>6</v>
      </c>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5">
      <c r="A338" s="5" t="str">
        <f t="shared" si="1"/>
        <v>CALDAS-CHINCHINÁ</v>
      </c>
      <c r="B338" s="5" t="s">
        <v>20</v>
      </c>
      <c r="C338" s="8">
        <v>17174</v>
      </c>
      <c r="D338" s="5" t="s">
        <v>409</v>
      </c>
      <c r="E338" s="8">
        <v>5</v>
      </c>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5">
      <c r="A339" s="5" t="str">
        <f t="shared" si="1"/>
        <v>CALDAS-DEPARTAMENTO DE CALDAS</v>
      </c>
      <c r="B339" s="5" t="s">
        <v>20</v>
      </c>
      <c r="C339" s="8">
        <v>17000</v>
      </c>
      <c r="D339" s="5" t="s">
        <v>410</v>
      </c>
      <c r="E339" s="8">
        <v>2</v>
      </c>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5">
      <c r="A340" s="5" t="str">
        <f t="shared" si="1"/>
        <v>CALDAS-FILADELFIA</v>
      </c>
      <c r="B340" s="5" t="s">
        <v>20</v>
      </c>
      <c r="C340" s="8">
        <v>17272</v>
      </c>
      <c r="D340" s="5" t="s">
        <v>411</v>
      </c>
      <c r="E340" s="8">
        <v>6</v>
      </c>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5">
      <c r="A341" s="5" t="str">
        <f t="shared" si="1"/>
        <v>CALDAS-LA DORADA</v>
      </c>
      <c r="B341" s="5" t="s">
        <v>20</v>
      </c>
      <c r="C341" s="8">
        <v>17380</v>
      </c>
      <c r="D341" s="5" t="s">
        <v>412</v>
      </c>
      <c r="E341" s="8">
        <v>5</v>
      </c>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5">
      <c r="A342" s="5" t="str">
        <f t="shared" si="1"/>
        <v>CALDAS-LA MERCED</v>
      </c>
      <c r="B342" s="5" t="s">
        <v>20</v>
      </c>
      <c r="C342" s="8">
        <v>17388</v>
      </c>
      <c r="D342" s="5" t="s">
        <v>413</v>
      </c>
      <c r="E342" s="8">
        <v>6</v>
      </c>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5">
      <c r="A343" s="5" t="str">
        <f t="shared" si="1"/>
        <v>CALDAS-MANIZALES</v>
      </c>
      <c r="B343" s="5" t="s">
        <v>20</v>
      </c>
      <c r="C343" s="8">
        <v>17001</v>
      </c>
      <c r="D343" s="5" t="s">
        <v>414</v>
      </c>
      <c r="E343" s="8">
        <v>1</v>
      </c>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5">
      <c r="A344" s="5" t="str">
        <f t="shared" si="1"/>
        <v>CALDAS-MANZANARES</v>
      </c>
      <c r="B344" s="5" t="s">
        <v>20</v>
      </c>
      <c r="C344" s="8">
        <v>17433</v>
      </c>
      <c r="D344" s="5" t="s">
        <v>415</v>
      </c>
      <c r="E344" s="8">
        <v>6</v>
      </c>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5">
      <c r="A345" s="5" t="str">
        <f t="shared" si="1"/>
        <v>CALDAS-MARMATO</v>
      </c>
      <c r="B345" s="5" t="s">
        <v>20</v>
      </c>
      <c r="C345" s="8">
        <v>17442</v>
      </c>
      <c r="D345" s="5" t="s">
        <v>416</v>
      </c>
      <c r="E345" s="8">
        <v>6</v>
      </c>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5">
      <c r="A346" s="5" t="str">
        <f t="shared" si="1"/>
        <v>CALDAS-MARQUETALIA</v>
      </c>
      <c r="B346" s="5" t="s">
        <v>20</v>
      </c>
      <c r="C346" s="8">
        <v>17444</v>
      </c>
      <c r="D346" s="5" t="s">
        <v>417</v>
      </c>
      <c r="E346" s="8">
        <v>6</v>
      </c>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5">
      <c r="A347" s="5" t="str">
        <f t="shared" si="1"/>
        <v>CALDAS-MARULANDA</v>
      </c>
      <c r="B347" s="5" t="s">
        <v>20</v>
      </c>
      <c r="C347" s="8">
        <v>17446</v>
      </c>
      <c r="D347" s="5" t="s">
        <v>418</v>
      </c>
      <c r="E347" s="8">
        <v>6</v>
      </c>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5">
      <c r="A348" s="5" t="str">
        <f t="shared" si="1"/>
        <v>CALDAS-NEIRA</v>
      </c>
      <c r="B348" s="5" t="s">
        <v>20</v>
      </c>
      <c r="C348" s="8">
        <v>17486</v>
      </c>
      <c r="D348" s="5" t="s">
        <v>419</v>
      </c>
      <c r="E348" s="8">
        <v>6</v>
      </c>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5">
      <c r="A349" s="5" t="str">
        <f t="shared" si="1"/>
        <v>CALDAS-NORCASIA</v>
      </c>
      <c r="B349" s="5" t="s">
        <v>20</v>
      </c>
      <c r="C349" s="8">
        <v>17495</v>
      </c>
      <c r="D349" s="5" t="s">
        <v>420</v>
      </c>
      <c r="E349" s="8">
        <v>6</v>
      </c>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5">
      <c r="A350" s="5" t="str">
        <f t="shared" si="1"/>
        <v>CALDAS-PÁCORA</v>
      </c>
      <c r="B350" s="5" t="s">
        <v>20</v>
      </c>
      <c r="C350" s="8">
        <v>17513</v>
      </c>
      <c r="D350" s="5" t="s">
        <v>421</v>
      </c>
      <c r="E350" s="8">
        <v>6</v>
      </c>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5">
      <c r="A351" s="5" t="str">
        <f t="shared" si="1"/>
        <v>CALDAS-PALESTINA - CALDAS</v>
      </c>
      <c r="B351" s="5" t="s">
        <v>20</v>
      </c>
      <c r="C351" s="8">
        <v>17524</v>
      </c>
      <c r="D351" s="5" t="s">
        <v>422</v>
      </c>
      <c r="E351" s="8">
        <v>6</v>
      </c>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5">
      <c r="A352" s="5" t="str">
        <f t="shared" si="1"/>
        <v>CALDAS-PENSILVANIA</v>
      </c>
      <c r="B352" s="5" t="s">
        <v>20</v>
      </c>
      <c r="C352" s="8">
        <v>17541</v>
      </c>
      <c r="D352" s="5" t="s">
        <v>423</v>
      </c>
      <c r="E352" s="8">
        <v>6</v>
      </c>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5">
      <c r="A353" s="5" t="str">
        <f t="shared" si="1"/>
        <v>CALDAS-RIOSUCIO - CALDAS</v>
      </c>
      <c r="B353" s="5" t="s">
        <v>20</v>
      </c>
      <c r="C353" s="8">
        <v>17614</v>
      </c>
      <c r="D353" s="5" t="s">
        <v>424</v>
      </c>
      <c r="E353" s="8">
        <v>6</v>
      </c>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5">
      <c r="A354" s="5" t="str">
        <f t="shared" si="1"/>
        <v>CALDAS-RISARALDA</v>
      </c>
      <c r="B354" s="5" t="s">
        <v>20</v>
      </c>
      <c r="C354" s="8">
        <v>17616</v>
      </c>
      <c r="D354" s="5" t="s">
        <v>56</v>
      </c>
      <c r="E354" s="8">
        <v>6</v>
      </c>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5">
      <c r="A355" s="5" t="str">
        <f t="shared" si="1"/>
        <v>CALDAS-SALAMINA - CALDAS</v>
      </c>
      <c r="B355" s="5" t="s">
        <v>20</v>
      </c>
      <c r="C355" s="8">
        <v>17653</v>
      </c>
      <c r="D355" s="5" t="s">
        <v>425</v>
      </c>
      <c r="E355" s="8">
        <v>6</v>
      </c>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5">
      <c r="A356" s="5" t="str">
        <f t="shared" si="1"/>
        <v>CALDAS-SAMANÁ</v>
      </c>
      <c r="B356" s="5" t="s">
        <v>20</v>
      </c>
      <c r="C356" s="8">
        <v>17662</v>
      </c>
      <c r="D356" s="5" t="s">
        <v>426</v>
      </c>
      <c r="E356" s="8">
        <v>6</v>
      </c>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5">
      <c r="A357" s="5" t="str">
        <f t="shared" si="1"/>
        <v>CALDAS-SAN JOSÉ - CALDAS</v>
      </c>
      <c r="B357" s="5" t="s">
        <v>20</v>
      </c>
      <c r="C357" s="8">
        <v>17665</v>
      </c>
      <c r="D357" s="5" t="s">
        <v>427</v>
      </c>
      <c r="E357" s="8">
        <v>6</v>
      </c>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5">
      <c r="A358" s="5" t="str">
        <f t="shared" si="1"/>
        <v>CALDAS-SUPÍA</v>
      </c>
      <c r="B358" s="5" t="s">
        <v>20</v>
      </c>
      <c r="C358" s="8">
        <v>17777</v>
      </c>
      <c r="D358" s="5" t="s">
        <v>428</v>
      </c>
      <c r="E358" s="8">
        <v>6</v>
      </c>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5">
      <c r="A359" s="5" t="str">
        <f t="shared" si="1"/>
        <v>CALDAS-VICTORIA</v>
      </c>
      <c r="B359" s="5" t="s">
        <v>20</v>
      </c>
      <c r="C359" s="8">
        <v>17867</v>
      </c>
      <c r="D359" s="5" t="s">
        <v>429</v>
      </c>
      <c r="E359" s="8">
        <v>6</v>
      </c>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5">
      <c r="A360" s="5" t="str">
        <f t="shared" si="1"/>
        <v>CALDAS-VILLAMARÍA</v>
      </c>
      <c r="B360" s="5" t="s">
        <v>20</v>
      </c>
      <c r="C360" s="8">
        <v>17873</v>
      </c>
      <c r="D360" s="5" t="s">
        <v>430</v>
      </c>
      <c r="E360" s="8">
        <v>6</v>
      </c>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5">
      <c r="A361" s="5" t="str">
        <f t="shared" si="1"/>
        <v>CALDAS-VITERBO</v>
      </c>
      <c r="B361" s="5" t="s">
        <v>20</v>
      </c>
      <c r="C361" s="8">
        <v>17877</v>
      </c>
      <c r="D361" s="5" t="s">
        <v>431</v>
      </c>
      <c r="E361" s="8">
        <v>6</v>
      </c>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5">
      <c r="A362" s="5" t="str">
        <f t="shared" si="1"/>
        <v>CAQUETA-ALBANIA - CAQUETA</v>
      </c>
      <c r="B362" s="5" t="s">
        <v>22</v>
      </c>
      <c r="C362" s="8">
        <v>18029</v>
      </c>
      <c r="D362" s="5" t="s">
        <v>432</v>
      </c>
      <c r="E362" s="8">
        <v>6</v>
      </c>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5">
      <c r="A363" s="5" t="str">
        <f t="shared" si="1"/>
        <v>CAQUETA-BELÉN DE LOS ANDAQUÍES</v>
      </c>
      <c r="B363" s="5" t="s">
        <v>22</v>
      </c>
      <c r="C363" s="8">
        <v>18094</v>
      </c>
      <c r="D363" s="5" t="s">
        <v>433</v>
      </c>
      <c r="E363" s="8">
        <v>6</v>
      </c>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5">
      <c r="A364" s="5" t="str">
        <f t="shared" si="1"/>
        <v>CAQUETA-CARTAGENA DEL CHAIRÁ</v>
      </c>
      <c r="B364" s="5" t="s">
        <v>22</v>
      </c>
      <c r="C364" s="8">
        <v>18150</v>
      </c>
      <c r="D364" s="5" t="s">
        <v>434</v>
      </c>
      <c r="E364" s="8">
        <v>6</v>
      </c>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5">
      <c r="A365" s="5" t="str">
        <f t="shared" si="1"/>
        <v>CAQUETA-CURILLO</v>
      </c>
      <c r="B365" s="5" t="s">
        <v>22</v>
      </c>
      <c r="C365" s="8">
        <v>18205</v>
      </c>
      <c r="D365" s="5" t="s">
        <v>435</v>
      </c>
      <c r="E365" s="8">
        <v>6</v>
      </c>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5">
      <c r="A366" s="5" t="str">
        <f t="shared" si="1"/>
        <v>CAQUETA-DEPARTAMENTO DEL CAQUETA</v>
      </c>
      <c r="B366" s="5" t="s">
        <v>22</v>
      </c>
      <c r="C366" s="8">
        <v>18000</v>
      </c>
      <c r="D366" s="5" t="s">
        <v>436</v>
      </c>
      <c r="E366" s="8">
        <v>4</v>
      </c>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5">
      <c r="A367" s="5" t="str">
        <f t="shared" si="1"/>
        <v>CAQUETA-EL DONCELLO</v>
      </c>
      <c r="B367" s="5" t="s">
        <v>22</v>
      </c>
      <c r="C367" s="8">
        <v>18247</v>
      </c>
      <c r="D367" s="5" t="s">
        <v>437</v>
      </c>
      <c r="E367" s="8">
        <v>6</v>
      </c>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5">
      <c r="A368" s="5" t="str">
        <f t="shared" si="1"/>
        <v>CAQUETA-EL PAUJIL</v>
      </c>
      <c r="B368" s="5" t="s">
        <v>22</v>
      </c>
      <c r="C368" s="8">
        <v>18256</v>
      </c>
      <c r="D368" s="5" t="s">
        <v>438</v>
      </c>
      <c r="E368" s="8">
        <v>6</v>
      </c>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5">
      <c r="A369" s="5" t="str">
        <f t="shared" si="1"/>
        <v>CAQUETA-FLORENCIA - CAQUETÁ</v>
      </c>
      <c r="B369" s="5" t="s">
        <v>22</v>
      </c>
      <c r="C369" s="8">
        <v>18001</v>
      </c>
      <c r="D369" s="5" t="s">
        <v>439</v>
      </c>
      <c r="E369" s="8">
        <v>3</v>
      </c>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5">
      <c r="A370" s="5" t="str">
        <f t="shared" si="1"/>
        <v>CAQUETA-LA MONTAÑITA</v>
      </c>
      <c r="B370" s="5" t="s">
        <v>22</v>
      </c>
      <c r="C370" s="8">
        <v>18410</v>
      </c>
      <c r="D370" s="5" t="s">
        <v>440</v>
      </c>
      <c r="E370" s="8">
        <v>6</v>
      </c>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5">
      <c r="A371" s="5" t="str">
        <f t="shared" si="1"/>
        <v>CAQUETA-MILÁN</v>
      </c>
      <c r="B371" s="5" t="s">
        <v>22</v>
      </c>
      <c r="C371" s="8">
        <v>18460</v>
      </c>
      <c r="D371" s="5" t="s">
        <v>441</v>
      </c>
      <c r="E371" s="8">
        <v>6</v>
      </c>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5">
      <c r="A372" s="5" t="str">
        <f t="shared" si="1"/>
        <v>CAQUETA-MORELIA</v>
      </c>
      <c r="B372" s="5" t="s">
        <v>22</v>
      </c>
      <c r="C372" s="8">
        <v>18479</v>
      </c>
      <c r="D372" s="5" t="s">
        <v>442</v>
      </c>
      <c r="E372" s="8">
        <v>6</v>
      </c>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5">
      <c r="A373" s="5" t="str">
        <f t="shared" si="1"/>
        <v>CAQUETA-PUERTO RICO - CAQUETA</v>
      </c>
      <c r="B373" s="5" t="s">
        <v>22</v>
      </c>
      <c r="C373" s="8">
        <v>18592</v>
      </c>
      <c r="D373" s="5" t="s">
        <v>443</v>
      </c>
      <c r="E373" s="8">
        <v>6</v>
      </c>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5">
      <c r="A374" s="5" t="str">
        <f t="shared" si="1"/>
        <v>CAQUETA-SAN JOSÉ DE LA FRAGUA</v>
      </c>
      <c r="B374" s="5" t="s">
        <v>22</v>
      </c>
      <c r="C374" s="8">
        <v>18610</v>
      </c>
      <c r="D374" s="5" t="s">
        <v>444</v>
      </c>
      <c r="E374" s="8">
        <v>6</v>
      </c>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5">
      <c r="A375" s="5" t="str">
        <f t="shared" si="1"/>
        <v>CAQUETA-SAN VICENTE DEL CAGUÁN</v>
      </c>
      <c r="B375" s="5" t="s">
        <v>22</v>
      </c>
      <c r="C375" s="8">
        <v>18753</v>
      </c>
      <c r="D375" s="5" t="s">
        <v>445</v>
      </c>
      <c r="E375" s="8">
        <v>6</v>
      </c>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5">
      <c r="A376" s="5" t="str">
        <f t="shared" si="1"/>
        <v>CAQUETA-SOLANO</v>
      </c>
      <c r="B376" s="5" t="s">
        <v>22</v>
      </c>
      <c r="C376" s="8">
        <v>18756</v>
      </c>
      <c r="D376" s="5" t="s">
        <v>446</v>
      </c>
      <c r="E376" s="8">
        <v>6</v>
      </c>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5">
      <c r="A377" s="5" t="str">
        <f t="shared" si="1"/>
        <v>CAQUETA-SOLITA</v>
      </c>
      <c r="B377" s="5" t="s">
        <v>22</v>
      </c>
      <c r="C377" s="8">
        <v>18785</v>
      </c>
      <c r="D377" s="5" t="s">
        <v>447</v>
      </c>
      <c r="E377" s="8">
        <v>6</v>
      </c>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5">
      <c r="A378" s="5" t="str">
        <f t="shared" si="1"/>
        <v>CAQUETA-VALPARAÍSO - CAQUETÁ</v>
      </c>
      <c r="B378" s="5" t="s">
        <v>22</v>
      </c>
      <c r="C378" s="8">
        <v>18860</v>
      </c>
      <c r="D378" s="5" t="s">
        <v>448</v>
      </c>
      <c r="E378" s="8">
        <v>6</v>
      </c>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5">
      <c r="A379" s="5" t="str">
        <f t="shared" si="1"/>
        <v>CASANARE-AGUAZUL</v>
      </c>
      <c r="B379" s="5" t="s">
        <v>24</v>
      </c>
      <c r="C379" s="8">
        <v>85010</v>
      </c>
      <c r="D379" s="5" t="s">
        <v>449</v>
      </c>
      <c r="E379" s="8">
        <v>5</v>
      </c>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5">
      <c r="A380" s="5" t="str">
        <f t="shared" si="1"/>
        <v>CASANARE-CHÁMEZA</v>
      </c>
      <c r="B380" s="5" t="s">
        <v>24</v>
      </c>
      <c r="C380" s="8">
        <v>85015</v>
      </c>
      <c r="D380" s="5" t="s">
        <v>450</v>
      </c>
      <c r="E380" s="8">
        <v>6</v>
      </c>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5">
      <c r="A381" s="5" t="str">
        <f t="shared" si="1"/>
        <v>CASANARE-DEPARTAMENTO DEL CASANARE</v>
      </c>
      <c r="B381" s="5" t="s">
        <v>24</v>
      </c>
      <c r="C381" s="8">
        <v>85000</v>
      </c>
      <c r="D381" s="5" t="s">
        <v>451</v>
      </c>
      <c r="E381" s="8">
        <v>3</v>
      </c>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5">
      <c r="A382" s="5" t="str">
        <f t="shared" si="1"/>
        <v>CASANARE-HATO COROZAL</v>
      </c>
      <c r="B382" s="5" t="s">
        <v>24</v>
      </c>
      <c r="C382" s="8">
        <v>85125</v>
      </c>
      <c r="D382" s="5" t="s">
        <v>452</v>
      </c>
      <c r="E382" s="8">
        <v>6</v>
      </c>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5">
      <c r="A383" s="5" t="str">
        <f t="shared" si="1"/>
        <v>CASANARE-LA SALINA</v>
      </c>
      <c r="B383" s="5" t="s">
        <v>24</v>
      </c>
      <c r="C383" s="8">
        <v>85136</v>
      </c>
      <c r="D383" s="5" t="s">
        <v>453</v>
      </c>
      <c r="E383" s="8">
        <v>6</v>
      </c>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5">
      <c r="A384" s="5" t="str">
        <f t="shared" si="1"/>
        <v>CASANARE-MANÍ</v>
      </c>
      <c r="B384" s="5" t="s">
        <v>24</v>
      </c>
      <c r="C384" s="8">
        <v>85139</v>
      </c>
      <c r="D384" s="5" t="s">
        <v>454</v>
      </c>
      <c r="E384" s="8">
        <v>5</v>
      </c>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5">
      <c r="A385" s="5" t="str">
        <f t="shared" si="1"/>
        <v>CASANARE-MONTERREY</v>
      </c>
      <c r="B385" s="5" t="s">
        <v>24</v>
      </c>
      <c r="C385" s="8">
        <v>85162</v>
      </c>
      <c r="D385" s="5" t="s">
        <v>455</v>
      </c>
      <c r="E385" s="8">
        <v>6</v>
      </c>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5">
      <c r="A386" s="5" t="str">
        <f t="shared" si="1"/>
        <v>CASANARE-NUNCHÍA</v>
      </c>
      <c r="B386" s="5" t="s">
        <v>24</v>
      </c>
      <c r="C386" s="8">
        <v>85225</v>
      </c>
      <c r="D386" s="5" t="s">
        <v>456</v>
      </c>
      <c r="E386" s="8">
        <v>6</v>
      </c>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5">
      <c r="A387" s="5" t="str">
        <f t="shared" si="1"/>
        <v>CASANARE-OROCUÉ</v>
      </c>
      <c r="B387" s="5" t="s">
        <v>24</v>
      </c>
      <c r="C387" s="8">
        <v>85230</v>
      </c>
      <c r="D387" s="5" t="s">
        <v>457</v>
      </c>
      <c r="E387" s="8">
        <v>5</v>
      </c>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5">
      <c r="A388" s="5" t="str">
        <f t="shared" si="1"/>
        <v>CASANARE-PAZ DE ARIPORO</v>
      </c>
      <c r="B388" s="5" t="s">
        <v>24</v>
      </c>
      <c r="C388" s="8">
        <v>85250</v>
      </c>
      <c r="D388" s="5" t="s">
        <v>458</v>
      </c>
      <c r="E388" s="8">
        <v>5</v>
      </c>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5">
      <c r="A389" s="5" t="str">
        <f t="shared" si="1"/>
        <v>CASANARE-PORE</v>
      </c>
      <c r="B389" s="5" t="s">
        <v>24</v>
      </c>
      <c r="C389" s="8">
        <v>85263</v>
      </c>
      <c r="D389" s="5" t="s">
        <v>459</v>
      </c>
      <c r="E389" s="8">
        <v>6</v>
      </c>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5">
      <c r="A390" s="5" t="str">
        <f t="shared" si="1"/>
        <v>CASANARE-RECETOR</v>
      </c>
      <c r="B390" s="5" t="s">
        <v>24</v>
      </c>
      <c r="C390" s="8">
        <v>85279</v>
      </c>
      <c r="D390" s="5" t="s">
        <v>460</v>
      </c>
      <c r="E390" s="8">
        <v>6</v>
      </c>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5">
      <c r="A391" s="5" t="str">
        <f t="shared" si="1"/>
        <v>CASANARE-SABANALARGA - CASANARE</v>
      </c>
      <c r="B391" s="5" t="s">
        <v>24</v>
      </c>
      <c r="C391" s="8">
        <v>85300</v>
      </c>
      <c r="D391" s="5" t="s">
        <v>461</v>
      </c>
      <c r="E391" s="8">
        <v>6</v>
      </c>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5">
      <c r="A392" s="5" t="str">
        <f t="shared" si="1"/>
        <v>CASANARE-SÁCAMA</v>
      </c>
      <c r="B392" s="5" t="s">
        <v>24</v>
      </c>
      <c r="C392" s="8">
        <v>85315</v>
      </c>
      <c r="D392" s="5" t="s">
        <v>462</v>
      </c>
      <c r="E392" s="8">
        <v>6</v>
      </c>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5">
      <c r="A393" s="5" t="str">
        <f t="shared" si="1"/>
        <v>CASANARE-SAN LUIS DE PALENQUE</v>
      </c>
      <c r="B393" s="5" t="s">
        <v>24</v>
      </c>
      <c r="C393" s="8">
        <v>85325</v>
      </c>
      <c r="D393" s="5" t="s">
        <v>463</v>
      </c>
      <c r="E393" s="8">
        <v>6</v>
      </c>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5">
      <c r="A394" s="5" t="str">
        <f t="shared" si="1"/>
        <v>CASANARE-TÁMARA</v>
      </c>
      <c r="B394" s="5" t="s">
        <v>24</v>
      </c>
      <c r="C394" s="8">
        <v>85400</v>
      </c>
      <c r="D394" s="5" t="s">
        <v>464</v>
      </c>
      <c r="E394" s="8">
        <v>6</v>
      </c>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5">
      <c r="A395" s="5" t="str">
        <f t="shared" si="1"/>
        <v>CASANARE-TAURAMENA</v>
      </c>
      <c r="B395" s="5" t="s">
        <v>24</v>
      </c>
      <c r="C395" s="8">
        <v>85410</v>
      </c>
      <c r="D395" s="5" t="s">
        <v>465</v>
      </c>
      <c r="E395" s="8">
        <v>5</v>
      </c>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5">
      <c r="A396" s="5" t="str">
        <f t="shared" si="1"/>
        <v>CASANARE-TRINIDAD</v>
      </c>
      <c r="B396" s="5" t="s">
        <v>24</v>
      </c>
      <c r="C396" s="8">
        <v>85430</v>
      </c>
      <c r="D396" s="5" t="s">
        <v>466</v>
      </c>
      <c r="E396" s="8">
        <v>6</v>
      </c>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5">
      <c r="A397" s="5" t="str">
        <f t="shared" si="1"/>
        <v>CASANARE-VILLANUEVA - CASANARE</v>
      </c>
      <c r="B397" s="5" t="s">
        <v>24</v>
      </c>
      <c r="C397" s="8">
        <v>85440</v>
      </c>
      <c r="D397" s="5" t="s">
        <v>467</v>
      </c>
      <c r="E397" s="8">
        <v>6</v>
      </c>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5">
      <c r="A398" s="5" t="str">
        <f t="shared" si="1"/>
        <v>CASANARE-YOPAL</v>
      </c>
      <c r="B398" s="5" t="s">
        <v>24</v>
      </c>
      <c r="C398" s="8">
        <v>85001</v>
      </c>
      <c r="D398" s="5" t="s">
        <v>468</v>
      </c>
      <c r="E398" s="8">
        <v>2</v>
      </c>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5">
      <c r="A399" s="5" t="str">
        <f t="shared" si="1"/>
        <v>CAUCA-ALMAGUER</v>
      </c>
      <c r="B399" s="5" t="s">
        <v>26</v>
      </c>
      <c r="C399" s="8">
        <v>19022</v>
      </c>
      <c r="D399" s="5" t="s">
        <v>469</v>
      </c>
      <c r="E399" s="8">
        <v>6</v>
      </c>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5">
      <c r="A400" s="5" t="str">
        <f t="shared" si="1"/>
        <v>CAUCA-ARGELIA - CAUCA</v>
      </c>
      <c r="B400" s="5" t="s">
        <v>26</v>
      </c>
      <c r="C400" s="8">
        <v>19050</v>
      </c>
      <c r="D400" s="5" t="s">
        <v>470</v>
      </c>
      <c r="E400" s="8">
        <v>6</v>
      </c>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5">
      <c r="A401" s="5" t="str">
        <f t="shared" si="1"/>
        <v>CAUCA-BALBOA - CAUCA</v>
      </c>
      <c r="B401" s="5" t="s">
        <v>26</v>
      </c>
      <c r="C401" s="8">
        <v>19075</v>
      </c>
      <c r="D401" s="5" t="s">
        <v>471</v>
      </c>
      <c r="E401" s="8">
        <v>6</v>
      </c>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5">
      <c r="A402" s="5" t="str">
        <f t="shared" si="1"/>
        <v>CAUCA-BOLÍVAR - CAUCA</v>
      </c>
      <c r="B402" s="5" t="s">
        <v>26</v>
      </c>
      <c r="C402" s="8">
        <v>19100</v>
      </c>
      <c r="D402" s="5" t="s">
        <v>472</v>
      </c>
      <c r="E402" s="8">
        <v>6</v>
      </c>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5">
      <c r="A403" s="5" t="str">
        <f t="shared" si="1"/>
        <v>CAUCA-BUENOS AIRES</v>
      </c>
      <c r="B403" s="5" t="s">
        <v>26</v>
      </c>
      <c r="C403" s="8">
        <v>19110</v>
      </c>
      <c r="D403" s="5" t="s">
        <v>473</v>
      </c>
      <c r="E403" s="8">
        <v>6</v>
      </c>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5">
      <c r="A404" s="5" t="str">
        <f t="shared" si="1"/>
        <v>CAUCA-CAJIBÍO</v>
      </c>
      <c r="B404" s="5" t="s">
        <v>26</v>
      </c>
      <c r="C404" s="8">
        <v>19130</v>
      </c>
      <c r="D404" s="5" t="s">
        <v>474</v>
      </c>
      <c r="E404" s="8">
        <v>6</v>
      </c>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5">
      <c r="A405" s="5" t="str">
        <f t="shared" si="1"/>
        <v>CAUCA-CALDONO</v>
      </c>
      <c r="B405" s="5" t="s">
        <v>26</v>
      </c>
      <c r="C405" s="8">
        <v>19137</v>
      </c>
      <c r="D405" s="5" t="s">
        <v>475</v>
      </c>
      <c r="E405" s="8">
        <v>6</v>
      </c>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5">
      <c r="A406" s="5" t="str">
        <f t="shared" si="1"/>
        <v>CAUCA-CALOTO</v>
      </c>
      <c r="B406" s="5" t="s">
        <v>26</v>
      </c>
      <c r="C406" s="8">
        <v>19142</v>
      </c>
      <c r="D406" s="5" t="s">
        <v>476</v>
      </c>
      <c r="E406" s="8">
        <v>6</v>
      </c>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5">
      <c r="A407" s="5" t="str">
        <f t="shared" si="1"/>
        <v>CAUCA-CORINTO</v>
      </c>
      <c r="B407" s="5" t="s">
        <v>26</v>
      </c>
      <c r="C407" s="8">
        <v>19212</v>
      </c>
      <c r="D407" s="5" t="s">
        <v>477</v>
      </c>
      <c r="E407" s="8">
        <v>6</v>
      </c>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5">
      <c r="A408" s="5" t="str">
        <f t="shared" si="1"/>
        <v>CAUCA-DEPARTAMENTO DEL CAUCA</v>
      </c>
      <c r="B408" s="5" t="s">
        <v>26</v>
      </c>
      <c r="C408" s="8">
        <v>19000</v>
      </c>
      <c r="D408" s="5" t="s">
        <v>478</v>
      </c>
      <c r="E408" s="8">
        <v>3</v>
      </c>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5">
      <c r="A409" s="5" t="str">
        <f t="shared" si="1"/>
        <v>CAUCA-EL TAMBO - CAUCA</v>
      </c>
      <c r="B409" s="5" t="s">
        <v>26</v>
      </c>
      <c r="C409" s="8">
        <v>19256</v>
      </c>
      <c r="D409" s="5" t="s">
        <v>479</v>
      </c>
      <c r="E409" s="8">
        <v>6</v>
      </c>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5">
      <c r="A410" s="5" t="str">
        <f t="shared" si="1"/>
        <v>CAUCA-FLORENCIA - CAUCA</v>
      </c>
      <c r="B410" s="5" t="s">
        <v>26</v>
      </c>
      <c r="C410" s="8">
        <v>19290</v>
      </c>
      <c r="D410" s="5" t="s">
        <v>480</v>
      </c>
      <c r="E410" s="8">
        <v>6</v>
      </c>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5">
      <c r="A411" s="5" t="str">
        <f t="shared" si="1"/>
        <v>CAUCA-GUACHENÉ</v>
      </c>
      <c r="B411" s="5" t="s">
        <v>26</v>
      </c>
      <c r="C411" s="8">
        <v>19300</v>
      </c>
      <c r="D411" s="5" t="s">
        <v>481</v>
      </c>
      <c r="E411" s="8">
        <v>5</v>
      </c>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5">
      <c r="A412" s="5" t="str">
        <f t="shared" si="1"/>
        <v>CAUCA-GUAPI</v>
      </c>
      <c r="B412" s="5" t="s">
        <v>26</v>
      </c>
      <c r="C412" s="8">
        <v>19318</v>
      </c>
      <c r="D412" s="5" t="s">
        <v>482</v>
      </c>
      <c r="E412" s="8">
        <v>6</v>
      </c>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5">
      <c r="A413" s="5" t="str">
        <f t="shared" si="1"/>
        <v>CAUCA-INZÁ</v>
      </c>
      <c r="B413" s="5" t="s">
        <v>26</v>
      </c>
      <c r="C413" s="8">
        <v>19355</v>
      </c>
      <c r="D413" s="5" t="s">
        <v>483</v>
      </c>
      <c r="E413" s="8">
        <v>6</v>
      </c>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5">
      <c r="A414" s="5" t="str">
        <f t="shared" si="1"/>
        <v>CAUCA-JAMBALÓ</v>
      </c>
      <c r="B414" s="5" t="s">
        <v>26</v>
      </c>
      <c r="C414" s="8">
        <v>19364</v>
      </c>
      <c r="D414" s="5" t="s">
        <v>484</v>
      </c>
      <c r="E414" s="8">
        <v>6</v>
      </c>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5">
      <c r="A415" s="5" t="str">
        <f t="shared" si="1"/>
        <v>CAUCA-LA SIERRA</v>
      </c>
      <c r="B415" s="5" t="s">
        <v>26</v>
      </c>
      <c r="C415" s="8">
        <v>19392</v>
      </c>
      <c r="D415" s="5" t="s">
        <v>485</v>
      </c>
      <c r="E415" s="8">
        <v>6</v>
      </c>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5">
      <c r="A416" s="5" t="str">
        <f t="shared" si="1"/>
        <v>CAUCA-LA VEGA - CAUCA</v>
      </c>
      <c r="B416" s="5" t="s">
        <v>26</v>
      </c>
      <c r="C416" s="8">
        <v>19397</v>
      </c>
      <c r="D416" s="5" t="s">
        <v>486</v>
      </c>
      <c r="E416" s="8">
        <v>6</v>
      </c>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5">
      <c r="A417" s="5" t="str">
        <f t="shared" si="1"/>
        <v>CAUCA-LÓPEZ DE MICAY</v>
      </c>
      <c r="B417" s="5" t="s">
        <v>26</v>
      </c>
      <c r="C417" s="8">
        <v>19418</v>
      </c>
      <c r="D417" s="5" t="s">
        <v>487</v>
      </c>
      <c r="E417" s="8">
        <v>6</v>
      </c>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5">
      <c r="A418" s="5" t="str">
        <f t="shared" si="1"/>
        <v>CAUCA-MERCADERES</v>
      </c>
      <c r="B418" s="5" t="s">
        <v>26</v>
      </c>
      <c r="C418" s="8">
        <v>19450</v>
      </c>
      <c r="D418" s="5" t="s">
        <v>488</v>
      </c>
      <c r="E418" s="8">
        <v>6</v>
      </c>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5">
      <c r="A419" s="5" t="str">
        <f t="shared" si="1"/>
        <v>CAUCA-MIRANDA</v>
      </c>
      <c r="B419" s="5" t="s">
        <v>26</v>
      </c>
      <c r="C419" s="8">
        <v>19455</v>
      </c>
      <c r="D419" s="5" t="s">
        <v>489</v>
      </c>
      <c r="E419" s="8">
        <v>5</v>
      </c>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5">
      <c r="A420" s="5" t="str">
        <f t="shared" si="1"/>
        <v>CAUCA-MORALES - CAUCA</v>
      </c>
      <c r="B420" s="5" t="s">
        <v>26</v>
      </c>
      <c r="C420" s="8">
        <v>19473</v>
      </c>
      <c r="D420" s="5" t="s">
        <v>490</v>
      </c>
      <c r="E420" s="8">
        <v>6</v>
      </c>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5">
      <c r="A421" s="5" t="str">
        <f t="shared" si="1"/>
        <v>CAUCA-PADILLA</v>
      </c>
      <c r="B421" s="5" t="s">
        <v>26</v>
      </c>
      <c r="C421" s="8">
        <v>19513</v>
      </c>
      <c r="D421" s="5" t="s">
        <v>491</v>
      </c>
      <c r="E421" s="8">
        <v>6</v>
      </c>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5">
      <c r="A422" s="5" t="str">
        <f t="shared" si="1"/>
        <v>CAUCA-PÁEZ (BELALCÁZAR) - CAUCA</v>
      </c>
      <c r="B422" s="5" t="s">
        <v>26</v>
      </c>
      <c r="C422" s="8">
        <v>19517</v>
      </c>
      <c r="D422" s="5" t="s">
        <v>492</v>
      </c>
      <c r="E422" s="8">
        <v>6</v>
      </c>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5">
      <c r="A423" s="5" t="str">
        <f t="shared" si="1"/>
        <v>CAUCA-PATÍA (EL BORDO)</v>
      </c>
      <c r="B423" s="5" t="s">
        <v>26</v>
      </c>
      <c r="C423" s="8">
        <v>19532</v>
      </c>
      <c r="D423" s="5" t="s">
        <v>493</v>
      </c>
      <c r="E423" s="8">
        <v>6</v>
      </c>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5">
      <c r="A424" s="5" t="str">
        <f t="shared" si="1"/>
        <v>CAUCA-PIAMONTE</v>
      </c>
      <c r="B424" s="5" t="s">
        <v>26</v>
      </c>
      <c r="C424" s="8">
        <v>19533</v>
      </c>
      <c r="D424" s="5" t="s">
        <v>494</v>
      </c>
      <c r="E424" s="8">
        <v>6</v>
      </c>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5">
      <c r="A425" s="5" t="str">
        <f t="shared" si="1"/>
        <v>CAUCA-PIENDAMÓ</v>
      </c>
      <c r="B425" s="5" t="s">
        <v>26</v>
      </c>
      <c r="C425" s="8">
        <v>19548</v>
      </c>
      <c r="D425" s="5" t="s">
        <v>495</v>
      </c>
      <c r="E425" s="8">
        <v>6</v>
      </c>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5">
      <c r="A426" s="5" t="str">
        <f t="shared" si="1"/>
        <v>CAUCA-POPAYÁN</v>
      </c>
      <c r="B426" s="5" t="s">
        <v>26</v>
      </c>
      <c r="C426" s="8">
        <v>19001</v>
      </c>
      <c r="D426" s="5" t="s">
        <v>496</v>
      </c>
      <c r="E426" s="8">
        <v>2</v>
      </c>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5">
      <c r="A427" s="5" t="str">
        <f t="shared" si="1"/>
        <v>CAUCA-PUERTO TEJADA</v>
      </c>
      <c r="B427" s="5" t="s">
        <v>26</v>
      </c>
      <c r="C427" s="8">
        <v>19573</v>
      </c>
      <c r="D427" s="5" t="s">
        <v>497</v>
      </c>
      <c r="E427" s="8">
        <v>6</v>
      </c>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5">
      <c r="A428" s="5" t="str">
        <f t="shared" si="1"/>
        <v>CAUCA-PURACÉ (COCONUCO)</v>
      </c>
      <c r="B428" s="5" t="s">
        <v>26</v>
      </c>
      <c r="C428" s="8">
        <v>19585</v>
      </c>
      <c r="D428" s="5" t="s">
        <v>498</v>
      </c>
      <c r="E428" s="8">
        <v>6</v>
      </c>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5">
      <c r="A429" s="5" t="str">
        <f t="shared" si="1"/>
        <v>CAUCA-ROSAS</v>
      </c>
      <c r="B429" s="5" t="s">
        <v>26</v>
      </c>
      <c r="C429" s="8">
        <v>19622</v>
      </c>
      <c r="D429" s="5" t="s">
        <v>499</v>
      </c>
      <c r="E429" s="8">
        <v>6</v>
      </c>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5">
      <c r="A430" s="5" t="str">
        <f t="shared" si="1"/>
        <v>CAUCA-SAN SEBASTIÁN</v>
      </c>
      <c r="B430" s="5" t="s">
        <v>26</v>
      </c>
      <c r="C430" s="8">
        <v>19693</v>
      </c>
      <c r="D430" s="5" t="s">
        <v>500</v>
      </c>
      <c r="E430" s="8">
        <v>6</v>
      </c>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5">
      <c r="A431" s="5" t="str">
        <f t="shared" si="1"/>
        <v>CAUCA-SANTA ROSA - CAUCA</v>
      </c>
      <c r="B431" s="5" t="s">
        <v>26</v>
      </c>
      <c r="C431" s="8">
        <v>19701</v>
      </c>
      <c r="D431" s="5" t="s">
        <v>501</v>
      </c>
      <c r="E431" s="8">
        <v>6</v>
      </c>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5">
      <c r="A432" s="5" t="str">
        <f t="shared" si="1"/>
        <v>CAUCA-SANTANDER DE QUILICHAO</v>
      </c>
      <c r="B432" s="5" t="s">
        <v>26</v>
      </c>
      <c r="C432" s="8">
        <v>19698</v>
      </c>
      <c r="D432" s="5" t="s">
        <v>502</v>
      </c>
      <c r="E432" s="8">
        <v>5</v>
      </c>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5">
      <c r="A433" s="5" t="str">
        <f t="shared" si="1"/>
        <v>CAUCA-SILVIA</v>
      </c>
      <c r="B433" s="5" t="s">
        <v>26</v>
      </c>
      <c r="C433" s="8">
        <v>19743</v>
      </c>
      <c r="D433" s="5" t="s">
        <v>503</v>
      </c>
      <c r="E433" s="8">
        <v>6</v>
      </c>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5">
      <c r="A434" s="5" t="str">
        <f t="shared" si="1"/>
        <v>CAUCA-SOTARÁ (PAISPAMBA)</v>
      </c>
      <c r="B434" s="5" t="s">
        <v>26</v>
      </c>
      <c r="C434" s="8">
        <v>19760</v>
      </c>
      <c r="D434" s="5" t="s">
        <v>504</v>
      </c>
      <c r="E434" s="8">
        <v>6</v>
      </c>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5">
      <c r="A435" s="5" t="str">
        <f t="shared" si="1"/>
        <v>CAUCA-SUÁREZ - CAUCA</v>
      </c>
      <c r="B435" s="5" t="s">
        <v>26</v>
      </c>
      <c r="C435" s="8">
        <v>19780</v>
      </c>
      <c r="D435" s="5" t="s">
        <v>505</v>
      </c>
      <c r="E435" s="8">
        <v>6</v>
      </c>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5">
      <c r="A436" s="5" t="str">
        <f t="shared" si="1"/>
        <v>CAUCA-SUCRE - CAUCA</v>
      </c>
      <c r="B436" s="5" t="s">
        <v>26</v>
      </c>
      <c r="C436" s="8">
        <v>19785</v>
      </c>
      <c r="D436" s="5" t="s">
        <v>506</v>
      </c>
      <c r="E436" s="8">
        <v>6</v>
      </c>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5">
      <c r="A437" s="5" t="str">
        <f t="shared" si="1"/>
        <v>CAUCA-TIMBÍO</v>
      </c>
      <c r="B437" s="5" t="s">
        <v>26</v>
      </c>
      <c r="C437" s="8">
        <v>19807</v>
      </c>
      <c r="D437" s="5" t="s">
        <v>507</v>
      </c>
      <c r="E437" s="8">
        <v>6</v>
      </c>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5">
      <c r="A438" s="5" t="str">
        <f t="shared" si="1"/>
        <v>CAUCA-TIMBIQUÍ</v>
      </c>
      <c r="B438" s="5" t="s">
        <v>26</v>
      </c>
      <c r="C438" s="8">
        <v>19809</v>
      </c>
      <c r="D438" s="5" t="s">
        <v>508</v>
      </c>
      <c r="E438" s="8">
        <v>6</v>
      </c>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5">
      <c r="A439" s="5" t="str">
        <f t="shared" si="1"/>
        <v>CAUCA-TORIBÍO</v>
      </c>
      <c r="B439" s="5" t="s">
        <v>26</v>
      </c>
      <c r="C439" s="8">
        <v>19821</v>
      </c>
      <c r="D439" s="5" t="s">
        <v>509</v>
      </c>
      <c r="E439" s="8">
        <v>6</v>
      </c>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5">
      <c r="A440" s="5" t="str">
        <f t="shared" si="1"/>
        <v>CAUCA-TOTORÓ</v>
      </c>
      <c r="B440" s="5" t="s">
        <v>26</v>
      </c>
      <c r="C440" s="8">
        <v>19824</v>
      </c>
      <c r="D440" s="5" t="s">
        <v>510</v>
      </c>
      <c r="E440" s="8">
        <v>6</v>
      </c>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5">
      <c r="A441" s="5" t="str">
        <f t="shared" si="1"/>
        <v>CAUCA-VILLARRICA - CAUCA</v>
      </c>
      <c r="B441" s="5" t="s">
        <v>26</v>
      </c>
      <c r="C441" s="8">
        <v>19845</v>
      </c>
      <c r="D441" s="5" t="s">
        <v>511</v>
      </c>
      <c r="E441" s="8">
        <v>6</v>
      </c>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5">
      <c r="A442" s="5" t="str">
        <f t="shared" si="1"/>
        <v>CESAR-AGUACHICA</v>
      </c>
      <c r="B442" s="5" t="s">
        <v>28</v>
      </c>
      <c r="C442" s="8">
        <v>20011</v>
      </c>
      <c r="D442" s="5" t="s">
        <v>512</v>
      </c>
      <c r="E442" s="8">
        <v>4</v>
      </c>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5">
      <c r="A443" s="5" t="str">
        <f t="shared" si="1"/>
        <v>CESAR-AGUSTÍN CODAZZI</v>
      </c>
      <c r="B443" s="5" t="s">
        <v>28</v>
      </c>
      <c r="C443" s="8">
        <v>20013</v>
      </c>
      <c r="D443" s="5" t="s">
        <v>513</v>
      </c>
      <c r="E443" s="8">
        <v>4</v>
      </c>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5">
      <c r="A444" s="5" t="str">
        <f t="shared" si="1"/>
        <v>CESAR-ASTREA</v>
      </c>
      <c r="B444" s="5" t="s">
        <v>28</v>
      </c>
      <c r="C444" s="8">
        <v>20032</v>
      </c>
      <c r="D444" s="5" t="s">
        <v>514</v>
      </c>
      <c r="E444" s="8">
        <v>6</v>
      </c>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5">
      <c r="A445" s="5" t="str">
        <f t="shared" si="1"/>
        <v>CESAR-BECERRIL</v>
      </c>
      <c r="B445" s="5" t="s">
        <v>28</v>
      </c>
      <c r="C445" s="8">
        <v>20045</v>
      </c>
      <c r="D445" s="5" t="s">
        <v>515</v>
      </c>
      <c r="E445" s="8">
        <v>6</v>
      </c>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5">
      <c r="A446" s="5" t="str">
        <f t="shared" si="1"/>
        <v>CESAR-BOSCONIA</v>
      </c>
      <c r="B446" s="5" t="s">
        <v>28</v>
      </c>
      <c r="C446" s="8">
        <v>20060</v>
      </c>
      <c r="D446" s="5" t="s">
        <v>516</v>
      </c>
      <c r="E446" s="8">
        <v>6</v>
      </c>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5">
      <c r="A447" s="5" t="str">
        <f t="shared" si="1"/>
        <v>CESAR-CHIMICHAGUA</v>
      </c>
      <c r="B447" s="5" t="s">
        <v>28</v>
      </c>
      <c r="C447" s="8">
        <v>20175</v>
      </c>
      <c r="D447" s="5" t="s">
        <v>517</v>
      </c>
      <c r="E447" s="8">
        <v>6</v>
      </c>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5">
      <c r="A448" s="5" t="str">
        <f t="shared" si="1"/>
        <v>CESAR-CHIRIGUANÁ</v>
      </c>
      <c r="B448" s="5" t="s">
        <v>28</v>
      </c>
      <c r="C448" s="8">
        <v>20178</v>
      </c>
      <c r="D448" s="5" t="s">
        <v>518</v>
      </c>
      <c r="E448" s="8">
        <v>6</v>
      </c>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5">
      <c r="A449" s="5" t="str">
        <f t="shared" si="1"/>
        <v>CESAR-CURUMANÍ</v>
      </c>
      <c r="B449" s="5" t="s">
        <v>28</v>
      </c>
      <c r="C449" s="8">
        <v>20228</v>
      </c>
      <c r="D449" s="5" t="s">
        <v>519</v>
      </c>
      <c r="E449" s="8">
        <v>6</v>
      </c>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5">
      <c r="A450" s="5" t="str">
        <f t="shared" si="1"/>
        <v>CESAR-DEPARTAMENTO DEL CESAR</v>
      </c>
      <c r="B450" s="5" t="s">
        <v>28</v>
      </c>
      <c r="C450" s="8">
        <v>20000</v>
      </c>
      <c r="D450" s="5" t="s">
        <v>520</v>
      </c>
      <c r="E450" s="8">
        <v>3</v>
      </c>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5">
      <c r="A451" s="5" t="str">
        <f t="shared" si="1"/>
        <v>CESAR-EL COPEY</v>
      </c>
      <c r="B451" s="5" t="s">
        <v>28</v>
      </c>
      <c r="C451" s="8">
        <v>20238</v>
      </c>
      <c r="D451" s="5" t="s">
        <v>521</v>
      </c>
      <c r="E451" s="8">
        <v>6</v>
      </c>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5">
      <c r="A452" s="5" t="str">
        <f t="shared" si="1"/>
        <v>CESAR-EL PASO</v>
      </c>
      <c r="B452" s="5" t="s">
        <v>28</v>
      </c>
      <c r="C452" s="8">
        <v>20250</v>
      </c>
      <c r="D452" s="5" t="s">
        <v>522</v>
      </c>
      <c r="E452" s="8">
        <v>6</v>
      </c>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5">
      <c r="A453" s="5" t="str">
        <f t="shared" si="1"/>
        <v>CESAR-GAMARRA</v>
      </c>
      <c r="B453" s="5" t="s">
        <v>28</v>
      </c>
      <c r="C453" s="8">
        <v>20295</v>
      </c>
      <c r="D453" s="5" t="s">
        <v>523</v>
      </c>
      <c r="E453" s="8">
        <v>6</v>
      </c>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5">
      <c r="A454" s="5" t="str">
        <f t="shared" si="1"/>
        <v>CESAR-GONZÁLEZ</v>
      </c>
      <c r="B454" s="5" t="s">
        <v>28</v>
      </c>
      <c r="C454" s="8">
        <v>20310</v>
      </c>
      <c r="D454" s="5" t="s">
        <v>524</v>
      </c>
      <c r="E454" s="8">
        <v>6</v>
      </c>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5">
      <c r="A455" s="5" t="str">
        <f t="shared" si="1"/>
        <v>CESAR-LA GLORIA</v>
      </c>
      <c r="B455" s="5" t="s">
        <v>28</v>
      </c>
      <c r="C455" s="8">
        <v>20383</v>
      </c>
      <c r="D455" s="5" t="s">
        <v>525</v>
      </c>
      <c r="E455" s="8">
        <v>6</v>
      </c>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5">
      <c r="A456" s="5" t="str">
        <f t="shared" si="1"/>
        <v>CESAR-LA JAGUA DE IBIRICO</v>
      </c>
      <c r="B456" s="5" t="s">
        <v>28</v>
      </c>
      <c r="C456" s="8">
        <v>20400</v>
      </c>
      <c r="D456" s="5" t="s">
        <v>526</v>
      </c>
      <c r="E456" s="8">
        <v>4</v>
      </c>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5">
      <c r="A457" s="5" t="str">
        <f t="shared" si="1"/>
        <v>CESAR-LA PAZ (ROBLES) - CESAR</v>
      </c>
      <c r="B457" s="5" t="s">
        <v>28</v>
      </c>
      <c r="C457" s="8">
        <v>20621</v>
      </c>
      <c r="D457" s="5" t="s">
        <v>527</v>
      </c>
      <c r="E457" s="8">
        <v>4</v>
      </c>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5">
      <c r="A458" s="5" t="str">
        <f t="shared" si="1"/>
        <v>CESAR-MANAURE (BALCÓN DEL CESAR)</v>
      </c>
      <c r="B458" s="5" t="s">
        <v>28</v>
      </c>
      <c r="C458" s="8">
        <v>20443</v>
      </c>
      <c r="D458" s="5" t="s">
        <v>528</v>
      </c>
      <c r="E458" s="8">
        <v>6</v>
      </c>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5">
      <c r="A459" s="5" t="str">
        <f t="shared" si="1"/>
        <v>CESAR-PAILITAS</v>
      </c>
      <c r="B459" s="5" t="s">
        <v>28</v>
      </c>
      <c r="C459" s="8">
        <v>20517</v>
      </c>
      <c r="D459" s="5" t="s">
        <v>529</v>
      </c>
      <c r="E459" s="8">
        <v>6</v>
      </c>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5">
      <c r="A460" s="5" t="str">
        <f t="shared" si="1"/>
        <v>CESAR-PELAYA</v>
      </c>
      <c r="B460" s="5" t="s">
        <v>28</v>
      </c>
      <c r="C460" s="8">
        <v>20550</v>
      </c>
      <c r="D460" s="5" t="s">
        <v>530</v>
      </c>
      <c r="E460" s="8">
        <v>6</v>
      </c>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5">
      <c r="A461" s="5" t="str">
        <f t="shared" si="1"/>
        <v>CESAR-PUEBLO BELLO</v>
      </c>
      <c r="B461" s="5" t="s">
        <v>28</v>
      </c>
      <c r="C461" s="8">
        <v>20570</v>
      </c>
      <c r="D461" s="5" t="s">
        <v>531</v>
      </c>
      <c r="E461" s="8">
        <v>6</v>
      </c>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5">
      <c r="A462" s="5" t="str">
        <f t="shared" si="1"/>
        <v>CESAR-RÍO DE ORO</v>
      </c>
      <c r="B462" s="5" t="s">
        <v>28</v>
      </c>
      <c r="C462" s="8">
        <v>20614</v>
      </c>
      <c r="D462" s="5" t="s">
        <v>532</v>
      </c>
      <c r="E462" s="8">
        <v>6</v>
      </c>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5">
      <c r="A463" s="5" t="str">
        <f t="shared" si="1"/>
        <v>CESAR-SAN ALBERTO</v>
      </c>
      <c r="B463" s="5" t="s">
        <v>28</v>
      </c>
      <c r="C463" s="8">
        <v>20710</v>
      </c>
      <c r="D463" s="5" t="s">
        <v>533</v>
      </c>
      <c r="E463" s="8">
        <v>6</v>
      </c>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5">
      <c r="A464" s="5" t="str">
        <f t="shared" si="1"/>
        <v>CESAR-SAN DIEGO</v>
      </c>
      <c r="B464" s="5" t="s">
        <v>28</v>
      </c>
      <c r="C464" s="8">
        <v>20750</v>
      </c>
      <c r="D464" s="5" t="s">
        <v>534</v>
      </c>
      <c r="E464" s="8">
        <v>4</v>
      </c>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5">
      <c r="A465" s="5" t="str">
        <f t="shared" si="1"/>
        <v>CESAR-SAN MARTÍN - CESAR</v>
      </c>
      <c r="B465" s="5" t="s">
        <v>28</v>
      </c>
      <c r="C465" s="8">
        <v>20770</v>
      </c>
      <c r="D465" s="5" t="s">
        <v>535</v>
      </c>
      <c r="E465" s="8">
        <v>6</v>
      </c>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5">
      <c r="A466" s="5" t="str">
        <f t="shared" si="1"/>
        <v>CESAR-TAMALAMEQUE</v>
      </c>
      <c r="B466" s="5" t="s">
        <v>28</v>
      </c>
      <c r="C466" s="8">
        <v>20787</v>
      </c>
      <c r="D466" s="5" t="s">
        <v>536</v>
      </c>
      <c r="E466" s="8">
        <v>6</v>
      </c>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5">
      <c r="A467" s="5" t="str">
        <f t="shared" si="1"/>
        <v>CESAR-VALLEDUPAR</v>
      </c>
      <c r="B467" s="5" t="s">
        <v>28</v>
      </c>
      <c r="C467" s="8">
        <v>20001</v>
      </c>
      <c r="D467" s="5" t="s">
        <v>537</v>
      </c>
      <c r="E467" s="8">
        <v>1</v>
      </c>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5">
      <c r="A468" s="5" t="str">
        <f t="shared" si="1"/>
        <v>CHOCO-ACANDÍ</v>
      </c>
      <c r="B468" s="5" t="s">
        <v>30</v>
      </c>
      <c r="C468" s="8">
        <v>27006</v>
      </c>
      <c r="D468" s="5" t="s">
        <v>538</v>
      </c>
      <c r="E468" s="8">
        <v>6</v>
      </c>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5">
      <c r="A469" s="5" t="str">
        <f t="shared" si="1"/>
        <v>CHOCO-ALTO BAUDÓ  (PIE DE PATO)</v>
      </c>
      <c r="B469" s="5" t="s">
        <v>30</v>
      </c>
      <c r="C469" s="8">
        <v>27025</v>
      </c>
      <c r="D469" s="5" t="s">
        <v>539</v>
      </c>
      <c r="E469" s="8">
        <v>6</v>
      </c>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5">
      <c r="A470" s="5" t="str">
        <f t="shared" si="1"/>
        <v>CHOCO-ATRATO</v>
      </c>
      <c r="B470" s="5" t="s">
        <v>30</v>
      </c>
      <c r="C470" s="8">
        <v>27050</v>
      </c>
      <c r="D470" s="5" t="s">
        <v>540</v>
      </c>
      <c r="E470" s="8">
        <v>6</v>
      </c>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5">
      <c r="A471" s="5" t="str">
        <f t="shared" si="1"/>
        <v>CHOCO-BAGADÓ</v>
      </c>
      <c r="B471" s="5" t="s">
        <v>30</v>
      </c>
      <c r="C471" s="8">
        <v>27073</v>
      </c>
      <c r="D471" s="5" t="s">
        <v>541</v>
      </c>
      <c r="E471" s="8">
        <v>6</v>
      </c>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5">
      <c r="A472" s="5" t="str">
        <f t="shared" si="1"/>
        <v>CHOCO-BAHÍA SOLANO - CIUDAD MUTIS</v>
      </c>
      <c r="B472" s="5" t="s">
        <v>30</v>
      </c>
      <c r="C472" s="8">
        <v>27075</v>
      </c>
      <c r="D472" s="5" t="s">
        <v>542</v>
      </c>
      <c r="E472" s="8">
        <v>6</v>
      </c>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5">
      <c r="A473" s="5" t="str">
        <f t="shared" si="1"/>
        <v>CHOCO-BAJO BAUDÓ - PIZARRO</v>
      </c>
      <c r="B473" s="5" t="s">
        <v>30</v>
      </c>
      <c r="C473" s="8">
        <v>27077</v>
      </c>
      <c r="D473" s="5" t="s">
        <v>543</v>
      </c>
      <c r="E473" s="8">
        <v>6</v>
      </c>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5">
      <c r="A474" s="5" t="str">
        <f t="shared" si="1"/>
        <v>CHOCO-BOJAYÁ  (BELLAVISTA)</v>
      </c>
      <c r="B474" s="5" t="s">
        <v>30</v>
      </c>
      <c r="C474" s="8">
        <v>27099</v>
      </c>
      <c r="D474" s="5" t="s">
        <v>544</v>
      </c>
      <c r="E474" s="8">
        <v>6</v>
      </c>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5">
      <c r="A475" s="5" t="str">
        <f t="shared" si="1"/>
        <v>CHOCO-CARMEN DEL DARIEN</v>
      </c>
      <c r="B475" s="5" t="s">
        <v>30</v>
      </c>
      <c r="C475" s="8">
        <v>27150</v>
      </c>
      <c r="D475" s="5" t="s">
        <v>545</v>
      </c>
      <c r="E475" s="8">
        <v>6</v>
      </c>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5">
      <c r="A476" s="5" t="str">
        <f t="shared" si="1"/>
        <v>CHOCO-CERTEGUÍ</v>
      </c>
      <c r="B476" s="5" t="s">
        <v>30</v>
      </c>
      <c r="C476" s="8">
        <v>27160</v>
      </c>
      <c r="D476" s="5" t="s">
        <v>546</v>
      </c>
      <c r="E476" s="8">
        <v>6</v>
      </c>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5">
      <c r="A477" s="5" t="str">
        <f t="shared" si="1"/>
        <v>CHOCO-CONDOTO</v>
      </c>
      <c r="B477" s="5" t="s">
        <v>30</v>
      </c>
      <c r="C477" s="8">
        <v>27205</v>
      </c>
      <c r="D477" s="5" t="s">
        <v>547</v>
      </c>
      <c r="E477" s="8">
        <v>6</v>
      </c>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5">
      <c r="A478" s="5" t="str">
        <f t="shared" si="1"/>
        <v>CHOCO-DEPARTAMENTO DEL CHOCO</v>
      </c>
      <c r="B478" s="5" t="s">
        <v>30</v>
      </c>
      <c r="C478" s="8">
        <v>27000</v>
      </c>
      <c r="D478" s="5" t="s">
        <v>548</v>
      </c>
      <c r="E478" s="8">
        <v>4</v>
      </c>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5">
      <c r="A479" s="5" t="str">
        <f t="shared" si="1"/>
        <v>CHOCO-EL CANTÓN DE SAN PABLO (MANAGRÚ)</v>
      </c>
      <c r="B479" s="5" t="s">
        <v>30</v>
      </c>
      <c r="C479" s="8">
        <v>27135</v>
      </c>
      <c r="D479" s="5" t="s">
        <v>549</v>
      </c>
      <c r="E479" s="8">
        <v>6</v>
      </c>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5">
      <c r="A480" s="5" t="str">
        <f t="shared" si="1"/>
        <v>CHOCO-EL CARMEN DE ATRATO</v>
      </c>
      <c r="B480" s="5" t="s">
        <v>30</v>
      </c>
      <c r="C480" s="8">
        <v>27245</v>
      </c>
      <c r="D480" s="5" t="s">
        <v>550</v>
      </c>
      <c r="E480" s="8">
        <v>6</v>
      </c>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5">
      <c r="A481" s="5" t="str">
        <f t="shared" si="1"/>
        <v>CHOCO-ISTMINA</v>
      </c>
      <c r="B481" s="5" t="s">
        <v>30</v>
      </c>
      <c r="C481" s="8">
        <v>27361</v>
      </c>
      <c r="D481" s="5" t="s">
        <v>551</v>
      </c>
      <c r="E481" s="8">
        <v>6</v>
      </c>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5">
      <c r="A482" s="5" t="str">
        <f t="shared" si="1"/>
        <v>CHOCO-JURADÓ</v>
      </c>
      <c r="B482" s="5" t="s">
        <v>30</v>
      </c>
      <c r="C482" s="8">
        <v>27372</v>
      </c>
      <c r="D482" s="5" t="s">
        <v>552</v>
      </c>
      <c r="E482" s="8">
        <v>6</v>
      </c>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5">
      <c r="A483" s="5" t="str">
        <f t="shared" si="1"/>
        <v>CHOCO-LITORAL DEL SAN JUAN  (SANTA GENOVEVA DE D.)</v>
      </c>
      <c r="B483" s="5" t="s">
        <v>30</v>
      </c>
      <c r="C483" s="8">
        <v>27250</v>
      </c>
      <c r="D483" s="5" t="s">
        <v>553</v>
      </c>
      <c r="E483" s="8">
        <v>6</v>
      </c>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5">
      <c r="A484" s="5" t="str">
        <f t="shared" si="1"/>
        <v>CHOCO-LLORÓ</v>
      </c>
      <c r="B484" s="5" t="s">
        <v>30</v>
      </c>
      <c r="C484" s="8">
        <v>27413</v>
      </c>
      <c r="D484" s="5" t="s">
        <v>554</v>
      </c>
      <c r="E484" s="8">
        <v>6</v>
      </c>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5">
      <c r="A485" s="5" t="str">
        <f t="shared" si="1"/>
        <v>CHOCO-MEDIO ATRATO</v>
      </c>
      <c r="B485" s="5" t="s">
        <v>30</v>
      </c>
      <c r="C485" s="8">
        <v>27425</v>
      </c>
      <c r="D485" s="5" t="s">
        <v>555</v>
      </c>
      <c r="E485" s="8">
        <v>6</v>
      </c>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5">
      <c r="A486" s="5" t="str">
        <f t="shared" si="1"/>
        <v>CHOCO-MEDIO BAUDÓ</v>
      </c>
      <c r="B486" s="5" t="s">
        <v>30</v>
      </c>
      <c r="C486" s="8">
        <v>27430</v>
      </c>
      <c r="D486" s="5" t="s">
        <v>556</v>
      </c>
      <c r="E486" s="8">
        <v>6</v>
      </c>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5">
      <c r="A487" s="5" t="str">
        <f t="shared" si="1"/>
        <v>CHOCO-MEDIO SAN JUAN</v>
      </c>
      <c r="B487" s="5" t="s">
        <v>30</v>
      </c>
      <c r="C487" s="8">
        <v>27450</v>
      </c>
      <c r="D487" s="5" t="s">
        <v>557</v>
      </c>
      <c r="E487" s="8">
        <v>6</v>
      </c>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5">
      <c r="A488" s="5" t="str">
        <f t="shared" si="1"/>
        <v>CHOCO-NÓVITA</v>
      </c>
      <c r="B488" s="5" t="s">
        <v>30</v>
      </c>
      <c r="C488" s="8">
        <v>27491</v>
      </c>
      <c r="D488" s="5" t="s">
        <v>558</v>
      </c>
      <c r="E488" s="8">
        <v>6</v>
      </c>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5">
      <c r="A489" s="5" t="str">
        <f t="shared" si="1"/>
        <v>CHOCO-NUQUÍ</v>
      </c>
      <c r="B489" s="5" t="s">
        <v>30</v>
      </c>
      <c r="C489" s="8">
        <v>27495</v>
      </c>
      <c r="D489" s="5" t="s">
        <v>559</v>
      </c>
      <c r="E489" s="8">
        <v>6</v>
      </c>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5">
      <c r="A490" s="5" t="str">
        <f t="shared" si="1"/>
        <v>CHOCO-QUIBDÓ</v>
      </c>
      <c r="B490" s="5" t="s">
        <v>30</v>
      </c>
      <c r="C490" s="8">
        <v>27001</v>
      </c>
      <c r="D490" s="5" t="s">
        <v>560</v>
      </c>
      <c r="E490" s="8">
        <v>6</v>
      </c>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5">
      <c r="A491" s="5" t="str">
        <f t="shared" si="1"/>
        <v>CHOCO-RIO IRÓ</v>
      </c>
      <c r="B491" s="5" t="s">
        <v>30</v>
      </c>
      <c r="C491" s="8">
        <v>27580</v>
      </c>
      <c r="D491" s="5" t="s">
        <v>561</v>
      </c>
      <c r="E491" s="8">
        <v>6</v>
      </c>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5">
      <c r="A492" s="5" t="str">
        <f t="shared" si="1"/>
        <v>CHOCO-RIO QUITO</v>
      </c>
      <c r="B492" s="5" t="s">
        <v>30</v>
      </c>
      <c r="C492" s="8">
        <v>27600</v>
      </c>
      <c r="D492" s="5" t="s">
        <v>562</v>
      </c>
      <c r="E492" s="8">
        <v>6</v>
      </c>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5">
      <c r="A493" s="5" t="str">
        <f t="shared" si="1"/>
        <v>CHOCO-RIOSUCIO - CHOCÓ</v>
      </c>
      <c r="B493" s="5" t="s">
        <v>30</v>
      </c>
      <c r="C493" s="8">
        <v>27615</v>
      </c>
      <c r="D493" s="5" t="s">
        <v>563</v>
      </c>
      <c r="E493" s="8">
        <v>6</v>
      </c>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5">
      <c r="A494" s="5" t="str">
        <f t="shared" si="1"/>
        <v>CHOCO-SAN JOSÉ DEL PALMAR</v>
      </c>
      <c r="B494" s="5" t="s">
        <v>30</v>
      </c>
      <c r="C494" s="8">
        <v>27660</v>
      </c>
      <c r="D494" s="5" t="s">
        <v>564</v>
      </c>
      <c r="E494" s="8">
        <v>6</v>
      </c>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5">
      <c r="A495" s="5" t="str">
        <f t="shared" si="1"/>
        <v>CHOCO-SIPÍ</v>
      </c>
      <c r="B495" s="5" t="s">
        <v>30</v>
      </c>
      <c r="C495" s="8">
        <v>27745</v>
      </c>
      <c r="D495" s="5" t="s">
        <v>565</v>
      </c>
      <c r="E495" s="8">
        <v>6</v>
      </c>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5">
      <c r="A496" s="5" t="str">
        <f t="shared" si="1"/>
        <v>CHOCO-TADÓ</v>
      </c>
      <c r="B496" s="5" t="s">
        <v>30</v>
      </c>
      <c r="C496" s="8">
        <v>27787</v>
      </c>
      <c r="D496" s="5" t="s">
        <v>566</v>
      </c>
      <c r="E496" s="8">
        <v>6</v>
      </c>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5">
      <c r="A497" s="5" t="str">
        <f t="shared" si="1"/>
        <v>CHOCO-UNGUÍA</v>
      </c>
      <c r="B497" s="5" t="s">
        <v>30</v>
      </c>
      <c r="C497" s="8">
        <v>27800</v>
      </c>
      <c r="D497" s="5" t="s">
        <v>567</v>
      </c>
      <c r="E497" s="8">
        <v>6</v>
      </c>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5">
      <c r="A498" s="5" t="str">
        <f t="shared" si="1"/>
        <v>CHOCO-UNIÓN PANAMERICANA</v>
      </c>
      <c r="B498" s="5" t="s">
        <v>30</v>
      </c>
      <c r="C498" s="8">
        <v>27810</v>
      </c>
      <c r="D498" s="5" t="s">
        <v>568</v>
      </c>
      <c r="E498" s="8">
        <v>6</v>
      </c>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5">
      <c r="A499" s="5" t="str">
        <f t="shared" si="1"/>
        <v>CORDOBA-AYAPEL</v>
      </c>
      <c r="B499" s="5" t="s">
        <v>32</v>
      </c>
      <c r="C499" s="8">
        <v>23068</v>
      </c>
      <c r="D499" s="5" t="s">
        <v>569</v>
      </c>
      <c r="E499" s="8">
        <v>6</v>
      </c>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5">
      <c r="A500" s="5" t="str">
        <f t="shared" si="1"/>
        <v>CORDOBA-BUENAVISTA - CORDOBA</v>
      </c>
      <c r="B500" s="5" t="s">
        <v>32</v>
      </c>
      <c r="C500" s="8">
        <v>23079</v>
      </c>
      <c r="D500" s="5" t="s">
        <v>570</v>
      </c>
      <c r="E500" s="8">
        <v>6</v>
      </c>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5">
      <c r="A501" s="5" t="str">
        <f t="shared" si="1"/>
        <v>CORDOBA-CANALETE</v>
      </c>
      <c r="B501" s="5" t="s">
        <v>32</v>
      </c>
      <c r="C501" s="8">
        <v>23090</v>
      </c>
      <c r="D501" s="5" t="s">
        <v>571</v>
      </c>
      <c r="E501" s="8">
        <v>6</v>
      </c>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5">
      <c r="A502" s="5" t="str">
        <f t="shared" si="1"/>
        <v>CORDOBA-CERETÉ</v>
      </c>
      <c r="B502" s="5" t="s">
        <v>32</v>
      </c>
      <c r="C502" s="8">
        <v>23162</v>
      </c>
      <c r="D502" s="5" t="s">
        <v>572</v>
      </c>
      <c r="E502" s="8">
        <v>6</v>
      </c>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5">
      <c r="A503" s="5" t="str">
        <f t="shared" si="1"/>
        <v>CORDOBA-CHIMÁ - CORDOBA</v>
      </c>
      <c r="B503" s="5" t="s">
        <v>32</v>
      </c>
      <c r="C503" s="8">
        <v>23168</v>
      </c>
      <c r="D503" s="5" t="s">
        <v>573</v>
      </c>
      <c r="E503" s="8">
        <v>6</v>
      </c>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5">
      <c r="A504" s="5" t="str">
        <f t="shared" si="1"/>
        <v>CORDOBA-CHINÚ</v>
      </c>
      <c r="B504" s="5" t="s">
        <v>32</v>
      </c>
      <c r="C504" s="8">
        <v>23182</v>
      </c>
      <c r="D504" s="5" t="s">
        <v>574</v>
      </c>
      <c r="E504" s="8">
        <v>6</v>
      </c>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5">
      <c r="A505" s="5" t="str">
        <f t="shared" si="1"/>
        <v>CORDOBA-CIÉNAGA DE ORO</v>
      </c>
      <c r="B505" s="5" t="s">
        <v>32</v>
      </c>
      <c r="C505" s="8">
        <v>23189</v>
      </c>
      <c r="D505" s="5" t="s">
        <v>575</v>
      </c>
      <c r="E505" s="8">
        <v>6</v>
      </c>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5">
      <c r="A506" s="5" t="str">
        <f t="shared" si="1"/>
        <v>CORDOBA-COTORRA</v>
      </c>
      <c r="B506" s="5" t="s">
        <v>32</v>
      </c>
      <c r="C506" s="8">
        <v>23300</v>
      </c>
      <c r="D506" s="5" t="s">
        <v>576</v>
      </c>
      <c r="E506" s="8">
        <v>6</v>
      </c>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5">
      <c r="A507" s="5" t="str">
        <f t="shared" si="1"/>
        <v>CORDOBA-DEPARTAMENTO DE CÓRDOBA</v>
      </c>
      <c r="B507" s="5" t="s">
        <v>32</v>
      </c>
      <c r="C507" s="8">
        <v>23000</v>
      </c>
      <c r="D507" s="5" t="s">
        <v>577</v>
      </c>
      <c r="E507" s="8">
        <v>2</v>
      </c>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5">
      <c r="A508" s="5" t="str">
        <f t="shared" si="1"/>
        <v>CORDOBA-LA APARTADA</v>
      </c>
      <c r="B508" s="5" t="s">
        <v>32</v>
      </c>
      <c r="C508" s="8">
        <v>23350</v>
      </c>
      <c r="D508" s="5" t="s">
        <v>578</v>
      </c>
      <c r="E508" s="8">
        <v>6</v>
      </c>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5">
      <c r="A509" s="5" t="str">
        <f t="shared" si="1"/>
        <v>CORDOBA-LOS CÓRDOBAS</v>
      </c>
      <c r="B509" s="5" t="s">
        <v>32</v>
      </c>
      <c r="C509" s="8">
        <v>23419</v>
      </c>
      <c r="D509" s="5" t="s">
        <v>579</v>
      </c>
      <c r="E509" s="8">
        <v>6</v>
      </c>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5">
      <c r="A510" s="5" t="str">
        <f t="shared" si="1"/>
        <v>CORDOBA-MOMÍL</v>
      </c>
      <c r="B510" s="5" t="s">
        <v>32</v>
      </c>
      <c r="C510" s="8">
        <v>23464</v>
      </c>
      <c r="D510" s="5" t="s">
        <v>580</v>
      </c>
      <c r="E510" s="8">
        <v>6</v>
      </c>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5">
      <c r="A511" s="5" t="str">
        <f t="shared" si="1"/>
        <v>CORDOBA-MONTELÍBANO</v>
      </c>
      <c r="B511" s="5" t="s">
        <v>32</v>
      </c>
      <c r="C511" s="8">
        <v>23466</v>
      </c>
      <c r="D511" s="5" t="s">
        <v>581</v>
      </c>
      <c r="E511" s="8">
        <v>6</v>
      </c>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5">
      <c r="A512" s="5" t="str">
        <f t="shared" ref="A512:A766" si="2">B512&amp;"-"&amp;D512</f>
        <v>CORDOBA-MONTERÍA</v>
      </c>
      <c r="B512" s="5" t="s">
        <v>32</v>
      </c>
      <c r="C512" s="8">
        <v>23001</v>
      </c>
      <c r="D512" s="5" t="s">
        <v>582</v>
      </c>
      <c r="E512" s="8">
        <v>2</v>
      </c>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5">
      <c r="A513" s="5" t="str">
        <f t="shared" si="2"/>
        <v>CORDOBA-MOÑITOS</v>
      </c>
      <c r="B513" s="5" t="s">
        <v>32</v>
      </c>
      <c r="C513" s="8">
        <v>23500</v>
      </c>
      <c r="D513" s="5" t="s">
        <v>583</v>
      </c>
      <c r="E513" s="8">
        <v>6</v>
      </c>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5">
      <c r="A514" s="5" t="str">
        <f t="shared" si="2"/>
        <v>CORDOBA-PLANETA RICA</v>
      </c>
      <c r="B514" s="5" t="s">
        <v>32</v>
      </c>
      <c r="C514" s="8">
        <v>23555</v>
      </c>
      <c r="D514" s="5" t="s">
        <v>584</v>
      </c>
      <c r="E514" s="8">
        <v>6</v>
      </c>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5">
      <c r="A515" s="5" t="str">
        <f t="shared" si="2"/>
        <v>CORDOBA-PUEBLO NUEVO</v>
      </c>
      <c r="B515" s="5" t="s">
        <v>32</v>
      </c>
      <c r="C515" s="8">
        <v>23570</v>
      </c>
      <c r="D515" s="5" t="s">
        <v>585</v>
      </c>
      <c r="E515" s="8">
        <v>6</v>
      </c>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5">
      <c r="A516" s="5" t="str">
        <f t="shared" si="2"/>
        <v>CORDOBA-PUERTO ESCONDIDO</v>
      </c>
      <c r="B516" s="5" t="s">
        <v>32</v>
      </c>
      <c r="C516" s="8">
        <v>23574</v>
      </c>
      <c r="D516" s="5" t="s">
        <v>586</v>
      </c>
      <c r="E516" s="8">
        <v>6</v>
      </c>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5">
      <c r="A517" s="5" t="str">
        <f t="shared" si="2"/>
        <v>CORDOBA-PUERTO LIBERTADOR</v>
      </c>
      <c r="B517" s="5" t="s">
        <v>32</v>
      </c>
      <c r="C517" s="8">
        <v>23580</v>
      </c>
      <c r="D517" s="5" t="s">
        <v>587</v>
      </c>
      <c r="E517" s="8">
        <v>6</v>
      </c>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5">
      <c r="A518" s="5" t="str">
        <f t="shared" si="2"/>
        <v>CORDOBA-PURÍSIMA</v>
      </c>
      <c r="B518" s="5" t="s">
        <v>32</v>
      </c>
      <c r="C518" s="8">
        <v>23586</v>
      </c>
      <c r="D518" s="5" t="s">
        <v>588</v>
      </c>
      <c r="E518" s="8">
        <v>6</v>
      </c>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5">
      <c r="A519" s="5" t="str">
        <f t="shared" si="2"/>
        <v>CORDOBA-SAHAGÚN</v>
      </c>
      <c r="B519" s="5" t="s">
        <v>32</v>
      </c>
      <c r="C519" s="8">
        <v>23660</v>
      </c>
      <c r="D519" s="5" t="s">
        <v>589</v>
      </c>
      <c r="E519" s="8">
        <v>6</v>
      </c>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5">
      <c r="A520" s="5" t="str">
        <f t="shared" si="2"/>
        <v>CORDOBA-SAN ANDRÉS DE SOTAVENTO</v>
      </c>
      <c r="B520" s="5" t="s">
        <v>32</v>
      </c>
      <c r="C520" s="8">
        <v>23670</v>
      </c>
      <c r="D520" s="5" t="s">
        <v>590</v>
      </c>
      <c r="E520" s="8">
        <v>6</v>
      </c>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5">
      <c r="A521" s="5" t="str">
        <f t="shared" si="2"/>
        <v>CORDOBA-SAN ANTERO</v>
      </c>
      <c r="B521" s="5" t="s">
        <v>32</v>
      </c>
      <c r="C521" s="8">
        <v>23672</v>
      </c>
      <c r="D521" s="5" t="s">
        <v>591</v>
      </c>
      <c r="E521" s="8">
        <v>6</v>
      </c>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5">
      <c r="A522" s="5" t="str">
        <f t="shared" si="2"/>
        <v>CORDOBA-SAN BERNARDO DEL VIENTO</v>
      </c>
      <c r="B522" s="5" t="s">
        <v>32</v>
      </c>
      <c r="C522" s="8">
        <v>23675</v>
      </c>
      <c r="D522" s="5" t="s">
        <v>592</v>
      </c>
      <c r="E522" s="8">
        <v>6</v>
      </c>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5">
      <c r="A523" s="5" t="str">
        <f t="shared" si="2"/>
        <v>CORDOBA-SAN CARLOS - CORDOBA</v>
      </c>
      <c r="B523" s="5" t="s">
        <v>32</v>
      </c>
      <c r="C523" s="8">
        <v>23678</v>
      </c>
      <c r="D523" s="5" t="s">
        <v>593</v>
      </c>
      <c r="E523" s="8">
        <v>6</v>
      </c>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5">
      <c r="A524" s="5" t="str">
        <f t="shared" si="2"/>
        <v>CORDOBA-SAN JOSE DE URE</v>
      </c>
      <c r="B524" s="5" t="s">
        <v>32</v>
      </c>
      <c r="C524" s="8">
        <v>23682</v>
      </c>
      <c r="D524" s="5" t="s">
        <v>594</v>
      </c>
      <c r="E524" s="8">
        <v>6</v>
      </c>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5">
      <c r="A525" s="5" t="str">
        <f t="shared" si="2"/>
        <v>CORDOBA-SAN PELAYO</v>
      </c>
      <c r="B525" s="5" t="s">
        <v>32</v>
      </c>
      <c r="C525" s="8">
        <v>23686</v>
      </c>
      <c r="D525" s="5" t="s">
        <v>595</v>
      </c>
      <c r="E525" s="8">
        <v>6</v>
      </c>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5">
      <c r="A526" s="5" t="str">
        <f t="shared" si="2"/>
        <v>CORDOBA-SANTA CRUZ DE LORICA</v>
      </c>
      <c r="B526" s="5" t="s">
        <v>32</v>
      </c>
      <c r="C526" s="8">
        <v>23417</v>
      </c>
      <c r="D526" s="5" t="s">
        <v>596</v>
      </c>
      <c r="E526" s="8">
        <v>6</v>
      </c>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5">
      <c r="A527" s="5" t="str">
        <f t="shared" si="2"/>
        <v>CORDOBA-TIERRALTA</v>
      </c>
      <c r="B527" s="5" t="s">
        <v>32</v>
      </c>
      <c r="C527" s="8">
        <v>23807</v>
      </c>
      <c r="D527" s="5" t="s">
        <v>597</v>
      </c>
      <c r="E527" s="8">
        <v>6</v>
      </c>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5">
      <c r="A528" s="5" t="str">
        <f t="shared" si="2"/>
        <v>CORDOBA-TUCHIN</v>
      </c>
      <c r="B528" s="5" t="s">
        <v>32</v>
      </c>
      <c r="C528" s="8">
        <v>23815</v>
      </c>
      <c r="D528" s="5" t="s">
        <v>598</v>
      </c>
      <c r="E528" s="8">
        <v>6</v>
      </c>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5">
      <c r="A529" s="5" t="str">
        <f t="shared" si="2"/>
        <v>CORDOBA-VALENCIA</v>
      </c>
      <c r="B529" s="5" t="s">
        <v>32</v>
      </c>
      <c r="C529" s="8">
        <v>23855</v>
      </c>
      <c r="D529" s="5" t="s">
        <v>599</v>
      </c>
      <c r="E529" s="8">
        <v>6</v>
      </c>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5">
      <c r="A530" s="5" t="str">
        <f t="shared" si="2"/>
        <v>CUNDINAMARCA-AGUA DE DIOS</v>
      </c>
      <c r="B530" s="5" t="s">
        <v>34</v>
      </c>
      <c r="C530" s="8">
        <v>25001</v>
      </c>
      <c r="D530" s="5" t="s">
        <v>600</v>
      </c>
      <c r="E530" s="8">
        <v>6</v>
      </c>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5">
      <c r="A531" s="5" t="str">
        <f t="shared" si="2"/>
        <v>CUNDINAMARCA-ALBÁN</v>
      </c>
      <c r="B531" s="5" t="s">
        <v>34</v>
      </c>
      <c r="C531" s="8">
        <v>25019</v>
      </c>
      <c r="D531" s="5" t="s">
        <v>601</v>
      </c>
      <c r="E531" s="8">
        <v>6</v>
      </c>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5">
      <c r="A532" s="5" t="str">
        <f t="shared" si="2"/>
        <v>CUNDINAMARCA-ANAPOIMA</v>
      </c>
      <c r="B532" s="5" t="s">
        <v>34</v>
      </c>
      <c r="C532" s="8">
        <v>25035</v>
      </c>
      <c r="D532" s="5" t="s">
        <v>602</v>
      </c>
      <c r="E532" s="8">
        <v>5</v>
      </c>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5">
      <c r="A533" s="5" t="str">
        <f t="shared" si="2"/>
        <v>CUNDINAMARCA-ANOLAIMA</v>
      </c>
      <c r="B533" s="5" t="s">
        <v>34</v>
      </c>
      <c r="C533" s="8">
        <v>25040</v>
      </c>
      <c r="D533" s="5" t="s">
        <v>603</v>
      </c>
      <c r="E533" s="8">
        <v>6</v>
      </c>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5">
      <c r="A534" s="5" t="str">
        <f t="shared" si="2"/>
        <v>CUNDINAMARCA-APULO - RAFAEL REYES</v>
      </c>
      <c r="B534" s="5" t="s">
        <v>34</v>
      </c>
      <c r="C534" s="8">
        <v>25599</v>
      </c>
      <c r="D534" s="5" t="s">
        <v>604</v>
      </c>
      <c r="E534" s="8">
        <v>6</v>
      </c>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5">
      <c r="A535" s="5" t="str">
        <f t="shared" si="2"/>
        <v>CUNDINAMARCA-ARBELÁEZ</v>
      </c>
      <c r="B535" s="5" t="s">
        <v>34</v>
      </c>
      <c r="C535" s="8">
        <v>25053</v>
      </c>
      <c r="D535" s="5" t="s">
        <v>605</v>
      </c>
      <c r="E535" s="8">
        <v>6</v>
      </c>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5">
      <c r="A536" s="5" t="str">
        <f t="shared" si="2"/>
        <v>CUNDINAMARCA-BELTRÁN</v>
      </c>
      <c r="B536" s="5" t="s">
        <v>34</v>
      </c>
      <c r="C536" s="8">
        <v>25086</v>
      </c>
      <c r="D536" s="5" t="s">
        <v>606</v>
      </c>
      <c r="E536" s="8">
        <v>6</v>
      </c>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5">
      <c r="A537" s="5" t="str">
        <f t="shared" si="2"/>
        <v>CUNDINAMARCA-BITUIMA</v>
      </c>
      <c r="B537" s="5" t="s">
        <v>34</v>
      </c>
      <c r="C537" s="8">
        <v>25095</v>
      </c>
      <c r="D537" s="5" t="s">
        <v>607</v>
      </c>
      <c r="E537" s="8">
        <v>6</v>
      </c>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5">
      <c r="A538" s="5" t="str">
        <f t="shared" si="2"/>
        <v>CUNDINAMARCA-BOGOTÁ D.C.</v>
      </c>
      <c r="B538" s="5" t="s">
        <v>34</v>
      </c>
      <c r="C538" s="8">
        <v>11001</v>
      </c>
      <c r="D538" s="5" t="s">
        <v>608</v>
      </c>
      <c r="E538" s="8" t="s">
        <v>4</v>
      </c>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5">
      <c r="A539" s="5" t="str">
        <f t="shared" si="2"/>
        <v>CUNDINAMARCA-BOJACÁ</v>
      </c>
      <c r="B539" s="5" t="s">
        <v>34</v>
      </c>
      <c r="C539" s="8">
        <v>25099</v>
      </c>
      <c r="D539" s="5" t="s">
        <v>609</v>
      </c>
      <c r="E539" s="8">
        <v>6</v>
      </c>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5">
      <c r="A540" s="5" t="str">
        <f t="shared" si="2"/>
        <v>CUNDINAMARCA-CABRERA - CUNDINAMARCA</v>
      </c>
      <c r="B540" s="5" t="s">
        <v>34</v>
      </c>
      <c r="C540" s="8">
        <v>25120</v>
      </c>
      <c r="D540" s="5" t="s">
        <v>610</v>
      </c>
      <c r="E540" s="8">
        <v>6</v>
      </c>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5">
      <c r="A541" s="5" t="str">
        <f t="shared" si="2"/>
        <v>CUNDINAMARCA-CACHIPAY</v>
      </c>
      <c r="B541" s="5" t="s">
        <v>34</v>
      </c>
      <c r="C541" s="8">
        <v>25123</v>
      </c>
      <c r="D541" s="5" t="s">
        <v>611</v>
      </c>
      <c r="E541" s="8">
        <v>6</v>
      </c>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5">
      <c r="A542" s="5" t="str">
        <f t="shared" si="2"/>
        <v>CUNDINAMARCA-CAJICA</v>
      </c>
      <c r="B542" s="5" t="s">
        <v>34</v>
      </c>
      <c r="C542" s="8">
        <v>25126</v>
      </c>
      <c r="D542" s="5" t="s">
        <v>612</v>
      </c>
      <c r="E542" s="8">
        <v>2</v>
      </c>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5">
      <c r="A543" s="5" t="str">
        <f t="shared" si="2"/>
        <v>CUNDINAMARCA-CAPARRAPÍ</v>
      </c>
      <c r="B543" s="5" t="s">
        <v>34</v>
      </c>
      <c r="C543" s="8">
        <v>25148</v>
      </c>
      <c r="D543" s="5" t="s">
        <v>613</v>
      </c>
      <c r="E543" s="8">
        <v>6</v>
      </c>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5">
      <c r="A544" s="5" t="str">
        <f t="shared" si="2"/>
        <v>CUNDINAMARCA-CÁQUEZA</v>
      </c>
      <c r="B544" s="5" t="s">
        <v>34</v>
      </c>
      <c r="C544" s="8">
        <v>25151</v>
      </c>
      <c r="D544" s="5" t="s">
        <v>614</v>
      </c>
      <c r="E544" s="8">
        <v>6</v>
      </c>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5">
      <c r="A545" s="5" t="str">
        <f t="shared" si="2"/>
        <v>CUNDINAMARCA-CARMEN DE CARUPA</v>
      </c>
      <c r="B545" s="5" t="s">
        <v>34</v>
      </c>
      <c r="C545" s="8">
        <v>25154</v>
      </c>
      <c r="D545" s="5" t="s">
        <v>615</v>
      </c>
      <c r="E545" s="8">
        <v>6</v>
      </c>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5">
      <c r="A546" s="5" t="str">
        <f t="shared" si="2"/>
        <v>CUNDINAMARCA-CHAGUANÍ</v>
      </c>
      <c r="B546" s="5" t="s">
        <v>34</v>
      </c>
      <c r="C546" s="8">
        <v>25168</v>
      </c>
      <c r="D546" s="5" t="s">
        <v>616</v>
      </c>
      <c r="E546" s="8">
        <v>6</v>
      </c>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5">
      <c r="A547" s="5" t="str">
        <f t="shared" si="2"/>
        <v>CUNDINAMARCA-CHIA</v>
      </c>
      <c r="B547" s="5" t="s">
        <v>34</v>
      </c>
      <c r="C547" s="8">
        <v>25175</v>
      </c>
      <c r="D547" s="5" t="s">
        <v>617</v>
      </c>
      <c r="E547" s="8">
        <v>2</v>
      </c>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5">
      <c r="A548" s="5" t="str">
        <f t="shared" si="2"/>
        <v>CUNDINAMARCA-CHIPAQUE</v>
      </c>
      <c r="B548" s="5" t="s">
        <v>34</v>
      </c>
      <c r="C548" s="8">
        <v>25178</v>
      </c>
      <c r="D548" s="5" t="s">
        <v>618</v>
      </c>
      <c r="E548" s="8">
        <v>6</v>
      </c>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5">
      <c r="A549" s="5" t="str">
        <f t="shared" si="2"/>
        <v>CUNDINAMARCA-CHOACHÍ</v>
      </c>
      <c r="B549" s="5" t="s">
        <v>34</v>
      </c>
      <c r="C549" s="8">
        <v>25181</v>
      </c>
      <c r="D549" s="5" t="s">
        <v>619</v>
      </c>
      <c r="E549" s="8">
        <v>6</v>
      </c>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5">
      <c r="A550" s="5" t="str">
        <f t="shared" si="2"/>
        <v>CUNDINAMARCA-CHOCONTÁ</v>
      </c>
      <c r="B550" s="5" t="s">
        <v>34</v>
      </c>
      <c r="C550" s="8">
        <v>25183</v>
      </c>
      <c r="D550" s="5" t="s">
        <v>620</v>
      </c>
      <c r="E550" s="8">
        <v>6</v>
      </c>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5">
      <c r="A551" s="5" t="str">
        <f t="shared" si="2"/>
        <v>CUNDINAMARCA-COGUA</v>
      </c>
      <c r="B551" s="5" t="s">
        <v>34</v>
      </c>
      <c r="C551" s="8">
        <v>25200</v>
      </c>
      <c r="D551" s="5" t="s">
        <v>621</v>
      </c>
      <c r="E551" s="8">
        <v>5</v>
      </c>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5">
      <c r="A552" s="5" t="str">
        <f t="shared" si="2"/>
        <v>CUNDINAMARCA-COTA</v>
      </c>
      <c r="B552" s="5" t="s">
        <v>34</v>
      </c>
      <c r="C552" s="8">
        <v>25214</v>
      </c>
      <c r="D552" s="5" t="s">
        <v>622</v>
      </c>
      <c r="E552" s="8">
        <v>3</v>
      </c>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5">
      <c r="A553" s="5" t="str">
        <f t="shared" si="2"/>
        <v>CUNDINAMARCA-CUCUNUBÁ</v>
      </c>
      <c r="B553" s="5" t="s">
        <v>34</v>
      </c>
      <c r="C553" s="8">
        <v>25224</v>
      </c>
      <c r="D553" s="5" t="s">
        <v>623</v>
      </c>
      <c r="E553" s="8">
        <v>6</v>
      </c>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5">
      <c r="A554" s="5" t="str">
        <f t="shared" si="2"/>
        <v>CUNDINAMARCA-DEPARTAMENTO DE CUNDINAMARCA</v>
      </c>
      <c r="B554" s="5" t="s">
        <v>34</v>
      </c>
      <c r="C554" s="8">
        <v>25000</v>
      </c>
      <c r="D554" s="5" t="s">
        <v>624</v>
      </c>
      <c r="E554" s="8" t="s">
        <v>4</v>
      </c>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5">
      <c r="A555" s="5" t="str">
        <f t="shared" si="2"/>
        <v>CUNDINAMARCA-EL PEÑÓN - CUNDINAMARCA</v>
      </c>
      <c r="B555" s="5" t="s">
        <v>34</v>
      </c>
      <c r="C555" s="8">
        <v>25258</v>
      </c>
      <c r="D555" s="5" t="s">
        <v>625</v>
      </c>
      <c r="E555" s="8">
        <v>6</v>
      </c>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5">
      <c r="A556" s="5" t="str">
        <f t="shared" si="2"/>
        <v>CUNDINAMARCA-EL ROSAL</v>
      </c>
      <c r="B556" s="5" t="s">
        <v>34</v>
      </c>
      <c r="C556" s="8">
        <v>25260</v>
      </c>
      <c r="D556" s="5" t="s">
        <v>626</v>
      </c>
      <c r="E556" s="8">
        <v>6</v>
      </c>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5">
      <c r="A557" s="5" t="str">
        <f t="shared" si="2"/>
        <v>CUNDINAMARCA-FACATATIVÁ</v>
      </c>
      <c r="B557" s="5" t="s">
        <v>34</v>
      </c>
      <c r="C557" s="8">
        <v>25269</v>
      </c>
      <c r="D557" s="5" t="s">
        <v>627</v>
      </c>
      <c r="E557" s="8">
        <v>3</v>
      </c>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5">
      <c r="A558" s="5" t="str">
        <f t="shared" si="2"/>
        <v>CUNDINAMARCA-FÓMEQUE</v>
      </c>
      <c r="B558" s="5" t="s">
        <v>34</v>
      </c>
      <c r="C558" s="8">
        <v>25279</v>
      </c>
      <c r="D558" s="5" t="s">
        <v>628</v>
      </c>
      <c r="E558" s="8">
        <v>6</v>
      </c>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5">
      <c r="A559" s="5" t="str">
        <f t="shared" si="2"/>
        <v>CUNDINAMARCA-FOSCA</v>
      </c>
      <c r="B559" s="5" t="s">
        <v>34</v>
      </c>
      <c r="C559" s="8">
        <v>25281</v>
      </c>
      <c r="D559" s="5" t="s">
        <v>629</v>
      </c>
      <c r="E559" s="8">
        <v>6</v>
      </c>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5">
      <c r="A560" s="5" t="str">
        <f t="shared" si="2"/>
        <v>CUNDINAMARCA-FUNZA</v>
      </c>
      <c r="B560" s="5" t="s">
        <v>34</v>
      </c>
      <c r="C560" s="8">
        <v>25286</v>
      </c>
      <c r="D560" s="5" t="s">
        <v>630</v>
      </c>
      <c r="E560" s="8">
        <v>2</v>
      </c>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5">
      <c r="A561" s="5" t="str">
        <f t="shared" si="2"/>
        <v>CUNDINAMARCA-FÚQUENE</v>
      </c>
      <c r="B561" s="5" t="s">
        <v>34</v>
      </c>
      <c r="C561" s="8">
        <v>25288</v>
      </c>
      <c r="D561" s="5" t="s">
        <v>631</v>
      </c>
      <c r="E561" s="8">
        <v>6</v>
      </c>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5">
      <c r="A562" s="5" t="str">
        <f t="shared" si="2"/>
        <v>CUNDINAMARCA-FUSAGASUGÁ</v>
      </c>
      <c r="B562" s="5" t="s">
        <v>34</v>
      </c>
      <c r="C562" s="8">
        <v>25290</v>
      </c>
      <c r="D562" s="5" t="s">
        <v>632</v>
      </c>
      <c r="E562" s="8">
        <v>3</v>
      </c>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5">
      <c r="A563" s="5" t="str">
        <f t="shared" si="2"/>
        <v>CUNDINAMARCA-GACHALÁ</v>
      </c>
      <c r="B563" s="5" t="s">
        <v>34</v>
      </c>
      <c r="C563" s="8">
        <v>25293</v>
      </c>
      <c r="D563" s="5" t="s">
        <v>633</v>
      </c>
      <c r="E563" s="8">
        <v>6</v>
      </c>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5">
      <c r="A564" s="5" t="str">
        <f t="shared" si="2"/>
        <v>CUNDINAMARCA-GACHANCIPÁ</v>
      </c>
      <c r="B564" s="5" t="s">
        <v>34</v>
      </c>
      <c r="C564" s="8">
        <v>25295</v>
      </c>
      <c r="D564" s="5" t="s">
        <v>634</v>
      </c>
      <c r="E564" s="8">
        <v>6</v>
      </c>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5">
      <c r="A565" s="5" t="str">
        <f t="shared" si="2"/>
        <v>CUNDINAMARCA-GACHETÁ</v>
      </c>
      <c r="B565" s="5" t="s">
        <v>34</v>
      </c>
      <c r="C565" s="8">
        <v>25297</v>
      </c>
      <c r="D565" s="5" t="s">
        <v>635</v>
      </c>
      <c r="E565" s="8">
        <v>6</v>
      </c>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5">
      <c r="A566" s="5" t="str">
        <f t="shared" si="2"/>
        <v>CUNDINAMARCA-GAMA</v>
      </c>
      <c r="B566" s="5" t="s">
        <v>34</v>
      </c>
      <c r="C566" s="8">
        <v>25299</v>
      </c>
      <c r="D566" s="5" t="s">
        <v>636</v>
      </c>
      <c r="E566" s="8">
        <v>6</v>
      </c>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5">
      <c r="A567" s="5" t="str">
        <f t="shared" si="2"/>
        <v>CUNDINAMARCA-GIRARDOT</v>
      </c>
      <c r="B567" s="5" t="s">
        <v>34</v>
      </c>
      <c r="C567" s="8">
        <v>25307</v>
      </c>
      <c r="D567" s="5" t="s">
        <v>637</v>
      </c>
      <c r="E567" s="8">
        <v>2</v>
      </c>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5">
      <c r="A568" s="5" t="str">
        <f t="shared" si="2"/>
        <v>CUNDINAMARCA-GRANADA - CUNDINAMARCA</v>
      </c>
      <c r="B568" s="5" t="s">
        <v>34</v>
      </c>
      <c r="C568" s="8">
        <v>25312</v>
      </c>
      <c r="D568" s="5" t="s">
        <v>638</v>
      </c>
      <c r="E568" s="8">
        <v>6</v>
      </c>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5">
      <c r="A569" s="5" t="str">
        <f t="shared" si="2"/>
        <v>CUNDINAMARCA-GUACHETÁ</v>
      </c>
      <c r="B569" s="5" t="s">
        <v>34</v>
      </c>
      <c r="C569" s="8">
        <v>25317</v>
      </c>
      <c r="D569" s="5" t="s">
        <v>639</v>
      </c>
      <c r="E569" s="8">
        <v>6</v>
      </c>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5">
      <c r="A570" s="5" t="str">
        <f t="shared" si="2"/>
        <v>CUNDINAMARCA-GUADUAS</v>
      </c>
      <c r="B570" s="5" t="s">
        <v>34</v>
      </c>
      <c r="C570" s="8">
        <v>25320</v>
      </c>
      <c r="D570" s="5" t="s">
        <v>640</v>
      </c>
      <c r="E570" s="8">
        <v>6</v>
      </c>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5">
      <c r="A571" s="5" t="str">
        <f t="shared" si="2"/>
        <v>CUNDINAMARCA-GUASCA</v>
      </c>
      <c r="B571" s="5" t="s">
        <v>34</v>
      </c>
      <c r="C571" s="8">
        <v>25322</v>
      </c>
      <c r="D571" s="5" t="s">
        <v>641</v>
      </c>
      <c r="E571" s="8">
        <v>6</v>
      </c>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5">
      <c r="A572" s="5" t="str">
        <f t="shared" si="2"/>
        <v>CUNDINAMARCA-GUATAQUÍ</v>
      </c>
      <c r="B572" s="5" t="s">
        <v>34</v>
      </c>
      <c r="C572" s="8">
        <v>25324</v>
      </c>
      <c r="D572" s="5" t="s">
        <v>642</v>
      </c>
      <c r="E572" s="8">
        <v>6</v>
      </c>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5">
      <c r="A573" s="5" t="str">
        <f t="shared" si="2"/>
        <v>CUNDINAMARCA-GUATAVITA</v>
      </c>
      <c r="B573" s="5" t="s">
        <v>34</v>
      </c>
      <c r="C573" s="8">
        <v>25326</v>
      </c>
      <c r="D573" s="5" t="s">
        <v>643</v>
      </c>
      <c r="E573" s="8">
        <v>6</v>
      </c>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5">
      <c r="A574" s="5" t="str">
        <f t="shared" si="2"/>
        <v>CUNDINAMARCA-GUAYABAL DE SÍQUIMA</v>
      </c>
      <c r="B574" s="5" t="s">
        <v>34</v>
      </c>
      <c r="C574" s="8">
        <v>25328</v>
      </c>
      <c r="D574" s="5" t="s">
        <v>644</v>
      </c>
      <c r="E574" s="8">
        <v>6</v>
      </c>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5">
      <c r="A575" s="5" t="str">
        <f t="shared" si="2"/>
        <v>CUNDINAMARCA-GUAYABETAL</v>
      </c>
      <c r="B575" s="5" t="s">
        <v>34</v>
      </c>
      <c r="C575" s="8">
        <v>25335</v>
      </c>
      <c r="D575" s="5" t="s">
        <v>645</v>
      </c>
      <c r="E575" s="8">
        <v>6</v>
      </c>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5">
      <c r="A576" s="5" t="str">
        <f t="shared" si="2"/>
        <v>CUNDINAMARCA-GUTIÉRREZ</v>
      </c>
      <c r="B576" s="5" t="s">
        <v>34</v>
      </c>
      <c r="C576" s="8">
        <v>25339</v>
      </c>
      <c r="D576" s="5" t="s">
        <v>646</v>
      </c>
      <c r="E576" s="8">
        <v>6</v>
      </c>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5">
      <c r="A577" s="5" t="str">
        <f t="shared" si="2"/>
        <v>CUNDINAMARCA-JERUSALÉN</v>
      </c>
      <c r="B577" s="5" t="s">
        <v>34</v>
      </c>
      <c r="C577" s="8">
        <v>25368</v>
      </c>
      <c r="D577" s="5" t="s">
        <v>647</v>
      </c>
      <c r="E577" s="8">
        <v>6</v>
      </c>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5">
      <c r="A578" s="5" t="str">
        <f t="shared" si="2"/>
        <v>CUNDINAMARCA-JUNÍN</v>
      </c>
      <c r="B578" s="5" t="s">
        <v>34</v>
      </c>
      <c r="C578" s="8">
        <v>25372</v>
      </c>
      <c r="D578" s="5" t="s">
        <v>648</v>
      </c>
      <c r="E578" s="8">
        <v>6</v>
      </c>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5">
      <c r="A579" s="5" t="str">
        <f t="shared" si="2"/>
        <v>CUNDINAMARCA-LA CALERA</v>
      </c>
      <c r="B579" s="5" t="s">
        <v>34</v>
      </c>
      <c r="C579" s="8">
        <v>25377</v>
      </c>
      <c r="D579" s="5" t="s">
        <v>649</v>
      </c>
      <c r="E579" s="8">
        <v>4</v>
      </c>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5">
      <c r="A580" s="5" t="str">
        <f t="shared" si="2"/>
        <v>CUNDINAMARCA-LA MESA</v>
      </c>
      <c r="B580" s="5" t="s">
        <v>34</v>
      </c>
      <c r="C580" s="8">
        <v>25386</v>
      </c>
      <c r="D580" s="5" t="s">
        <v>650</v>
      </c>
      <c r="E580" s="8">
        <v>6</v>
      </c>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5">
      <c r="A581" s="5" t="str">
        <f t="shared" si="2"/>
        <v>CUNDINAMARCA-LA PALMA</v>
      </c>
      <c r="B581" s="5" t="s">
        <v>34</v>
      </c>
      <c r="C581" s="8">
        <v>25394</v>
      </c>
      <c r="D581" s="5" t="s">
        <v>651</v>
      </c>
      <c r="E581" s="8">
        <v>6</v>
      </c>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5">
      <c r="A582" s="5" t="str">
        <f t="shared" si="2"/>
        <v>CUNDINAMARCA-LA PEÑA</v>
      </c>
      <c r="B582" s="5" t="s">
        <v>34</v>
      </c>
      <c r="C582" s="8">
        <v>25398</v>
      </c>
      <c r="D582" s="5" t="s">
        <v>652</v>
      </c>
      <c r="E582" s="8">
        <v>6</v>
      </c>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5">
      <c r="A583" s="5" t="str">
        <f t="shared" si="2"/>
        <v>CUNDINAMARCA-LA VEGA - CUNDINAMARCA</v>
      </c>
      <c r="B583" s="5" t="s">
        <v>34</v>
      </c>
      <c r="C583" s="8">
        <v>25402</v>
      </c>
      <c r="D583" s="5" t="s">
        <v>653</v>
      </c>
      <c r="E583" s="8">
        <v>6</v>
      </c>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5">
      <c r="A584" s="5" t="str">
        <f t="shared" si="2"/>
        <v>CUNDINAMARCA-LENGUAZAQUE</v>
      </c>
      <c r="B584" s="5" t="s">
        <v>34</v>
      </c>
      <c r="C584" s="8">
        <v>25407</v>
      </c>
      <c r="D584" s="5" t="s">
        <v>654</v>
      </c>
      <c r="E584" s="8">
        <v>6</v>
      </c>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5">
      <c r="A585" s="5" t="str">
        <f t="shared" si="2"/>
        <v>CUNDINAMARCA-MACHETÁ</v>
      </c>
      <c r="B585" s="5" t="s">
        <v>34</v>
      </c>
      <c r="C585" s="8">
        <v>25426</v>
      </c>
      <c r="D585" s="5" t="s">
        <v>655</v>
      </c>
      <c r="E585" s="8">
        <v>6</v>
      </c>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5">
      <c r="A586" s="5" t="str">
        <f t="shared" si="2"/>
        <v>CUNDINAMARCA-MADRID - CUNDINAMARCA</v>
      </c>
      <c r="B586" s="5" t="s">
        <v>34</v>
      </c>
      <c r="C586" s="8">
        <v>25430</v>
      </c>
      <c r="D586" s="5" t="s">
        <v>656</v>
      </c>
      <c r="E586" s="8">
        <v>3</v>
      </c>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5">
      <c r="A587" s="5" t="str">
        <f t="shared" si="2"/>
        <v>CUNDINAMARCA-MANTA</v>
      </c>
      <c r="B587" s="5" t="s">
        <v>34</v>
      </c>
      <c r="C587" s="8">
        <v>25436</v>
      </c>
      <c r="D587" s="5" t="s">
        <v>657</v>
      </c>
      <c r="E587" s="8">
        <v>6</v>
      </c>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5">
      <c r="A588" s="5" t="str">
        <f t="shared" si="2"/>
        <v>CUNDINAMARCA-MEDINA</v>
      </c>
      <c r="B588" s="5" t="s">
        <v>34</v>
      </c>
      <c r="C588" s="8">
        <v>25438</v>
      </c>
      <c r="D588" s="5" t="s">
        <v>658</v>
      </c>
      <c r="E588" s="8">
        <v>6</v>
      </c>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5">
      <c r="A589" s="5" t="str">
        <f t="shared" si="2"/>
        <v>CUNDINAMARCA-MESITAS DEL COLEGIO</v>
      </c>
      <c r="B589" s="5" t="s">
        <v>34</v>
      </c>
      <c r="C589" s="8">
        <v>25245</v>
      </c>
      <c r="D589" s="5" t="s">
        <v>659</v>
      </c>
      <c r="E589" s="8">
        <v>6</v>
      </c>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5">
      <c r="A590" s="5" t="str">
        <f t="shared" si="2"/>
        <v>CUNDINAMARCA-MOSQUERA - CUNDINAMARCA</v>
      </c>
      <c r="B590" s="5" t="s">
        <v>34</v>
      </c>
      <c r="C590" s="8">
        <v>25473</v>
      </c>
      <c r="D590" s="5" t="s">
        <v>660</v>
      </c>
      <c r="E590" s="8">
        <v>2</v>
      </c>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5">
      <c r="A591" s="5" t="str">
        <f t="shared" si="2"/>
        <v>CUNDINAMARCA-NARIÑO - CUNDINAMARCA</v>
      </c>
      <c r="B591" s="5" t="s">
        <v>34</v>
      </c>
      <c r="C591" s="8">
        <v>25483</v>
      </c>
      <c r="D591" s="5" t="s">
        <v>661</v>
      </c>
      <c r="E591" s="8">
        <v>6</v>
      </c>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5">
      <c r="A592" s="5" t="str">
        <f t="shared" si="2"/>
        <v>CUNDINAMARCA-NEMOCÓN</v>
      </c>
      <c r="B592" s="5" t="s">
        <v>34</v>
      </c>
      <c r="C592" s="8">
        <v>25486</v>
      </c>
      <c r="D592" s="5" t="s">
        <v>662</v>
      </c>
      <c r="E592" s="8">
        <v>6</v>
      </c>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5">
      <c r="A593" s="5" t="str">
        <f t="shared" si="2"/>
        <v>CUNDINAMARCA-NILO</v>
      </c>
      <c r="B593" s="5" t="s">
        <v>34</v>
      </c>
      <c r="C593" s="8">
        <v>25488</v>
      </c>
      <c r="D593" s="5" t="s">
        <v>663</v>
      </c>
      <c r="E593" s="8">
        <v>6</v>
      </c>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5">
      <c r="A594" s="5" t="str">
        <f t="shared" si="2"/>
        <v>CUNDINAMARCA-NIMAIMA</v>
      </c>
      <c r="B594" s="5" t="s">
        <v>34</v>
      </c>
      <c r="C594" s="8">
        <v>25489</v>
      </c>
      <c r="D594" s="5" t="s">
        <v>664</v>
      </c>
      <c r="E594" s="8">
        <v>6</v>
      </c>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5">
      <c r="A595" s="5" t="str">
        <f t="shared" si="2"/>
        <v>CUNDINAMARCA-NOCAIMA</v>
      </c>
      <c r="B595" s="5" t="s">
        <v>34</v>
      </c>
      <c r="C595" s="8">
        <v>25491</v>
      </c>
      <c r="D595" s="5" t="s">
        <v>665</v>
      </c>
      <c r="E595" s="8">
        <v>6</v>
      </c>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5">
      <c r="A596" s="5" t="str">
        <f t="shared" si="2"/>
        <v>CUNDINAMARCA-PACHO</v>
      </c>
      <c r="B596" s="5" t="s">
        <v>34</v>
      </c>
      <c r="C596" s="8">
        <v>25513</v>
      </c>
      <c r="D596" s="5" t="s">
        <v>666</v>
      </c>
      <c r="E596" s="8">
        <v>6</v>
      </c>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5">
      <c r="A597" s="5" t="str">
        <f t="shared" si="2"/>
        <v>CUNDINAMARCA-PAIME</v>
      </c>
      <c r="B597" s="5" t="s">
        <v>34</v>
      </c>
      <c r="C597" s="8">
        <v>25518</v>
      </c>
      <c r="D597" s="5" t="s">
        <v>667</v>
      </c>
      <c r="E597" s="8">
        <v>6</v>
      </c>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5">
      <c r="A598" s="5" t="str">
        <f t="shared" si="2"/>
        <v>CUNDINAMARCA-PANDI</v>
      </c>
      <c r="B598" s="5" t="s">
        <v>34</v>
      </c>
      <c r="C598" s="8">
        <v>25524</v>
      </c>
      <c r="D598" s="5" t="s">
        <v>668</v>
      </c>
      <c r="E598" s="8">
        <v>6</v>
      </c>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5">
      <c r="A599" s="5" t="str">
        <f t="shared" si="2"/>
        <v>CUNDINAMARCA-PARATEBUENO</v>
      </c>
      <c r="B599" s="5" t="s">
        <v>34</v>
      </c>
      <c r="C599" s="8">
        <v>25530</v>
      </c>
      <c r="D599" s="5" t="s">
        <v>669</v>
      </c>
      <c r="E599" s="8">
        <v>6</v>
      </c>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5">
      <c r="A600" s="5" t="str">
        <f t="shared" si="2"/>
        <v>CUNDINAMARCA-PASCA</v>
      </c>
      <c r="B600" s="5" t="s">
        <v>34</v>
      </c>
      <c r="C600" s="8">
        <v>25535</v>
      </c>
      <c r="D600" s="5" t="s">
        <v>671</v>
      </c>
      <c r="E600" s="8">
        <v>6</v>
      </c>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5">
      <c r="A601" s="5" t="str">
        <f t="shared" si="2"/>
        <v>CUNDINAMARCA-PUERTO SALGAR</v>
      </c>
      <c r="B601" s="5" t="s">
        <v>34</v>
      </c>
      <c r="C601" s="8">
        <v>25572</v>
      </c>
      <c r="D601" s="5" t="s">
        <v>672</v>
      </c>
      <c r="E601" s="8">
        <v>6</v>
      </c>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5">
      <c r="A602" s="5" t="str">
        <f t="shared" si="2"/>
        <v>CUNDINAMARCA-PULÍ</v>
      </c>
      <c r="B602" s="5" t="s">
        <v>34</v>
      </c>
      <c r="C602" s="8">
        <v>25580</v>
      </c>
      <c r="D602" s="5" t="s">
        <v>673</v>
      </c>
      <c r="E602" s="8">
        <v>6</v>
      </c>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5">
      <c r="A603" s="5" t="str">
        <f t="shared" si="2"/>
        <v>CUNDINAMARCA-QUEBRADANEGRA</v>
      </c>
      <c r="B603" s="5" t="s">
        <v>34</v>
      </c>
      <c r="C603" s="8">
        <v>25592</v>
      </c>
      <c r="D603" s="5" t="s">
        <v>674</v>
      </c>
      <c r="E603" s="8">
        <v>6</v>
      </c>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5">
      <c r="A604" s="5" t="str">
        <f t="shared" si="2"/>
        <v>CUNDINAMARCA-QUETAME</v>
      </c>
      <c r="B604" s="5" t="s">
        <v>34</v>
      </c>
      <c r="C604" s="8">
        <v>25594</v>
      </c>
      <c r="D604" s="5" t="s">
        <v>675</v>
      </c>
      <c r="E604" s="8">
        <v>6</v>
      </c>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5">
      <c r="A605" s="5" t="str">
        <f t="shared" si="2"/>
        <v>CUNDINAMARCA-QUIPILE</v>
      </c>
      <c r="B605" s="5" t="s">
        <v>34</v>
      </c>
      <c r="C605" s="8">
        <v>25596</v>
      </c>
      <c r="D605" s="5" t="s">
        <v>676</v>
      </c>
      <c r="E605" s="8">
        <v>6</v>
      </c>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5">
      <c r="A606" s="5" t="str">
        <f t="shared" si="2"/>
        <v>CUNDINAMARCA-RICAURTE - CUNDINAMARCA</v>
      </c>
      <c r="B606" s="5" t="s">
        <v>34</v>
      </c>
      <c r="C606" s="8">
        <v>25612</v>
      </c>
      <c r="D606" s="5" t="s">
        <v>677</v>
      </c>
      <c r="E606" s="8">
        <v>5</v>
      </c>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5">
      <c r="A607" s="5" t="str">
        <f t="shared" si="2"/>
        <v>CUNDINAMARCA-SAN ANTONIO DEL TEQUENDAMA</v>
      </c>
      <c r="B607" s="5" t="s">
        <v>34</v>
      </c>
      <c r="C607" s="8">
        <v>25645</v>
      </c>
      <c r="D607" s="5" t="s">
        <v>678</v>
      </c>
      <c r="E607" s="8">
        <v>6</v>
      </c>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5">
      <c r="A608" s="5" t="str">
        <f t="shared" si="2"/>
        <v>CUNDINAMARCA-SAN BERNARDO - CUNDINAMARCA</v>
      </c>
      <c r="B608" s="5" t="s">
        <v>34</v>
      </c>
      <c r="C608" s="8">
        <v>25649</v>
      </c>
      <c r="D608" s="5" t="s">
        <v>679</v>
      </c>
      <c r="E608" s="8">
        <v>6</v>
      </c>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5">
      <c r="A609" s="5" t="str">
        <f t="shared" si="2"/>
        <v>CUNDINAMARCA-SAN CAYETANO - CUNDINAMARCA</v>
      </c>
      <c r="B609" s="5" t="s">
        <v>34</v>
      </c>
      <c r="C609" s="8">
        <v>25653</v>
      </c>
      <c r="D609" s="5" t="s">
        <v>680</v>
      </c>
      <c r="E609" s="8">
        <v>6</v>
      </c>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5">
      <c r="A610" s="5" t="str">
        <f t="shared" si="2"/>
        <v>CUNDINAMARCA-SAN FRANCISCO - CUNDINAMARCA</v>
      </c>
      <c r="B610" s="5" t="s">
        <v>34</v>
      </c>
      <c r="C610" s="8">
        <v>25658</v>
      </c>
      <c r="D610" s="5" t="s">
        <v>682</v>
      </c>
      <c r="E610" s="8">
        <v>6</v>
      </c>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5">
      <c r="A611" s="5" t="str">
        <f t="shared" si="2"/>
        <v>CUNDINAMARCA-SAN JUAN DE RIO SECO</v>
      </c>
      <c r="B611" s="5" t="s">
        <v>34</v>
      </c>
      <c r="C611" s="8">
        <v>25662</v>
      </c>
      <c r="D611" s="5" t="s">
        <v>683</v>
      </c>
      <c r="E611" s="8">
        <v>6</v>
      </c>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5">
      <c r="A612" s="5" t="str">
        <f t="shared" si="2"/>
        <v>CUNDINAMARCA-SASAIMA</v>
      </c>
      <c r="B612" s="5" t="s">
        <v>34</v>
      </c>
      <c r="C612" s="8">
        <v>25718</v>
      </c>
      <c r="D612" s="5" t="s">
        <v>685</v>
      </c>
      <c r="E612" s="8">
        <v>6</v>
      </c>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5">
      <c r="A613" s="5" t="str">
        <f t="shared" si="2"/>
        <v>CUNDINAMARCA-SESQUILÉ</v>
      </c>
      <c r="B613" s="5" t="s">
        <v>34</v>
      </c>
      <c r="C613" s="8">
        <v>25736</v>
      </c>
      <c r="D613" s="5" t="s">
        <v>686</v>
      </c>
      <c r="E613" s="8">
        <v>6</v>
      </c>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5">
      <c r="A614" s="5" t="str">
        <f t="shared" si="2"/>
        <v>CUNDINAMARCA-SIBATÉ</v>
      </c>
      <c r="B614" s="5" t="s">
        <v>34</v>
      </c>
      <c r="C614" s="8">
        <v>25740</v>
      </c>
      <c r="D614" s="5" t="s">
        <v>687</v>
      </c>
      <c r="E614" s="8">
        <v>5</v>
      </c>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5">
      <c r="A615" s="5" t="str">
        <f t="shared" si="2"/>
        <v>CUNDINAMARCA-SILVANIA</v>
      </c>
      <c r="B615" s="5" t="s">
        <v>34</v>
      </c>
      <c r="C615" s="8">
        <v>25743</v>
      </c>
      <c r="D615" s="5" t="s">
        <v>688</v>
      </c>
      <c r="E615" s="8">
        <v>6</v>
      </c>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5">
      <c r="A616" s="5" t="str">
        <f t="shared" si="2"/>
        <v>CUNDINAMARCA-SIMIJACA</v>
      </c>
      <c r="B616" s="5" t="s">
        <v>34</v>
      </c>
      <c r="C616" s="8">
        <v>25745</v>
      </c>
      <c r="D616" s="5" t="s">
        <v>689</v>
      </c>
      <c r="E616" s="8">
        <v>6</v>
      </c>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5">
      <c r="A617" s="5" t="str">
        <f t="shared" si="2"/>
        <v>CUNDINAMARCA-SOACHA</v>
      </c>
      <c r="B617" s="5" t="s">
        <v>34</v>
      </c>
      <c r="C617" s="8">
        <v>25754</v>
      </c>
      <c r="D617" s="5" t="s">
        <v>691</v>
      </c>
      <c r="E617" s="8">
        <v>1</v>
      </c>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5">
      <c r="A618" s="5" t="str">
        <f t="shared" si="2"/>
        <v>CUNDINAMARCA-SOPÓ</v>
      </c>
      <c r="B618" s="5" t="s">
        <v>34</v>
      </c>
      <c r="C618" s="8">
        <v>25758</v>
      </c>
      <c r="D618" s="5" t="s">
        <v>693</v>
      </c>
      <c r="E618" s="8">
        <v>3</v>
      </c>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5">
      <c r="A619" s="5" t="str">
        <f t="shared" si="2"/>
        <v>CUNDINAMARCA-SUBACHOQUE</v>
      </c>
      <c r="B619" s="5" t="s">
        <v>34</v>
      </c>
      <c r="C619" s="8">
        <v>25769</v>
      </c>
      <c r="D619" s="5" t="s">
        <v>694</v>
      </c>
      <c r="E619" s="8">
        <v>6</v>
      </c>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5">
      <c r="A620" s="5" t="str">
        <f t="shared" si="2"/>
        <v>CUNDINAMARCA-SUESCA</v>
      </c>
      <c r="B620" s="5" t="s">
        <v>34</v>
      </c>
      <c r="C620" s="8">
        <v>25772</v>
      </c>
      <c r="D620" s="5" t="s">
        <v>695</v>
      </c>
      <c r="E620" s="8">
        <v>6</v>
      </c>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5">
      <c r="A621" s="5" t="str">
        <f t="shared" si="2"/>
        <v>CUNDINAMARCA-SUPATÁ</v>
      </c>
      <c r="B621" s="5" t="s">
        <v>34</v>
      </c>
      <c r="C621" s="8">
        <v>25777</v>
      </c>
      <c r="D621" s="5" t="s">
        <v>696</v>
      </c>
      <c r="E621" s="8">
        <v>6</v>
      </c>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5">
      <c r="A622" s="5" t="str">
        <f t="shared" si="2"/>
        <v>CUNDINAMARCA-SUSA</v>
      </c>
      <c r="B622" s="5" t="s">
        <v>34</v>
      </c>
      <c r="C622" s="8">
        <v>25779</v>
      </c>
      <c r="D622" s="5" t="s">
        <v>700</v>
      </c>
      <c r="E622" s="8">
        <v>6</v>
      </c>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5">
      <c r="A623" s="5" t="str">
        <f t="shared" si="2"/>
        <v>CUNDINAMARCA-SUTATAUSA</v>
      </c>
      <c r="B623" s="5" t="s">
        <v>34</v>
      </c>
      <c r="C623" s="8">
        <v>25781</v>
      </c>
      <c r="D623" s="5" t="s">
        <v>701</v>
      </c>
      <c r="E623" s="8">
        <v>6</v>
      </c>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5">
      <c r="A624" s="5" t="str">
        <f t="shared" si="2"/>
        <v>CUNDINAMARCA-TABIO</v>
      </c>
      <c r="B624" s="5" t="s">
        <v>34</v>
      </c>
      <c r="C624" s="8">
        <v>25785</v>
      </c>
      <c r="D624" s="5" t="s">
        <v>702</v>
      </c>
      <c r="E624" s="8">
        <v>6</v>
      </c>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5">
      <c r="A625" s="5" t="str">
        <f t="shared" si="2"/>
        <v>CUNDINAMARCA-TAUSA</v>
      </c>
      <c r="B625" s="5" t="s">
        <v>34</v>
      </c>
      <c r="C625" s="8">
        <v>25793</v>
      </c>
      <c r="D625" s="5" t="s">
        <v>704</v>
      </c>
      <c r="E625" s="8">
        <v>6</v>
      </c>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5">
      <c r="A626" s="5" t="str">
        <f t="shared" si="2"/>
        <v>CUNDINAMARCA-TENA</v>
      </c>
      <c r="B626" s="5" t="s">
        <v>34</v>
      </c>
      <c r="C626" s="8">
        <v>25797</v>
      </c>
      <c r="D626" s="5" t="s">
        <v>705</v>
      </c>
      <c r="E626" s="8">
        <v>6</v>
      </c>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5">
      <c r="A627" s="5" t="str">
        <f t="shared" si="2"/>
        <v>CUNDINAMARCA-TENJO</v>
      </c>
      <c r="B627" s="5" t="s">
        <v>34</v>
      </c>
      <c r="C627" s="8">
        <v>25799</v>
      </c>
      <c r="D627" s="5" t="s">
        <v>706</v>
      </c>
      <c r="E627" s="8">
        <v>3</v>
      </c>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5">
      <c r="A628" s="5" t="str">
        <f t="shared" si="2"/>
        <v>CUNDINAMARCA-TIBACUY</v>
      </c>
      <c r="B628" s="5" t="s">
        <v>34</v>
      </c>
      <c r="C628" s="8">
        <v>25805</v>
      </c>
      <c r="D628" s="5" t="s">
        <v>707</v>
      </c>
      <c r="E628" s="8">
        <v>6</v>
      </c>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5">
      <c r="A629" s="5" t="str">
        <f t="shared" si="2"/>
        <v>CUNDINAMARCA-TIBIRITA</v>
      </c>
      <c r="B629" s="5" t="s">
        <v>34</v>
      </c>
      <c r="C629" s="8">
        <v>25807</v>
      </c>
      <c r="D629" s="5" t="s">
        <v>708</v>
      </c>
      <c r="E629" s="8">
        <v>6</v>
      </c>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5">
      <c r="A630" s="5" t="str">
        <f t="shared" si="2"/>
        <v>CUNDINAMARCA-TOCAIMA</v>
      </c>
      <c r="B630" s="5" t="s">
        <v>34</v>
      </c>
      <c r="C630" s="8">
        <v>25815</v>
      </c>
      <c r="D630" s="5" t="s">
        <v>709</v>
      </c>
      <c r="E630" s="8">
        <v>6</v>
      </c>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5">
      <c r="A631" s="5" t="str">
        <f t="shared" si="2"/>
        <v>CUNDINAMARCA-TOCANCIPÁ</v>
      </c>
      <c r="B631" s="5" t="s">
        <v>34</v>
      </c>
      <c r="C631" s="8">
        <v>25817</v>
      </c>
      <c r="D631" s="5" t="s">
        <v>710</v>
      </c>
      <c r="E631" s="8">
        <v>2</v>
      </c>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5">
      <c r="A632" s="5" t="str">
        <f t="shared" si="2"/>
        <v>CUNDINAMARCA-TOPAIPÍ</v>
      </c>
      <c r="B632" s="5" t="s">
        <v>34</v>
      </c>
      <c r="C632" s="8">
        <v>25823</v>
      </c>
      <c r="D632" s="5" t="s">
        <v>711</v>
      </c>
      <c r="E632" s="8">
        <v>6</v>
      </c>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5">
      <c r="A633" s="5" t="str">
        <f t="shared" si="2"/>
        <v>CUNDINAMARCA-UBALÁ</v>
      </c>
      <c r="B633" s="5" t="s">
        <v>34</v>
      </c>
      <c r="C633" s="8">
        <v>25839</v>
      </c>
      <c r="D633" s="5" t="s">
        <v>712</v>
      </c>
      <c r="E633" s="8">
        <v>6</v>
      </c>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5">
      <c r="A634" s="5" t="str">
        <f t="shared" si="2"/>
        <v>CUNDINAMARCA-UBAQUE</v>
      </c>
      <c r="B634" s="5" t="s">
        <v>34</v>
      </c>
      <c r="C634" s="8">
        <v>25841</v>
      </c>
      <c r="D634" s="5" t="s">
        <v>713</v>
      </c>
      <c r="E634" s="8">
        <v>6</v>
      </c>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5">
      <c r="A635" s="5" t="str">
        <f t="shared" si="2"/>
        <v>CUNDINAMARCA-UBATÉ</v>
      </c>
      <c r="B635" s="5" t="s">
        <v>34</v>
      </c>
      <c r="C635" s="8">
        <v>25843</v>
      </c>
      <c r="D635" s="5" t="s">
        <v>716</v>
      </c>
      <c r="E635" s="8">
        <v>6</v>
      </c>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5">
      <c r="A636" s="5" t="str">
        <f t="shared" si="2"/>
        <v>CUNDINAMARCA-UNE</v>
      </c>
      <c r="B636" s="5" t="s">
        <v>34</v>
      </c>
      <c r="C636" s="8">
        <v>25845</v>
      </c>
      <c r="D636" s="5" t="s">
        <v>719</v>
      </c>
      <c r="E636" s="8">
        <v>6</v>
      </c>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5">
      <c r="A637" s="5" t="str">
        <f t="shared" si="2"/>
        <v>CUNDINAMARCA-ÚTICA</v>
      </c>
      <c r="B637" s="5" t="s">
        <v>34</v>
      </c>
      <c r="C637" s="8">
        <v>25851</v>
      </c>
      <c r="D637" s="5" t="s">
        <v>720</v>
      </c>
      <c r="E637" s="8">
        <v>6</v>
      </c>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5">
      <c r="A638" s="5" t="str">
        <f t="shared" si="2"/>
        <v>CUNDINAMARCA-VENECIA - CUNDINAMARCA</v>
      </c>
      <c r="B638" s="5" t="s">
        <v>34</v>
      </c>
      <c r="C638" s="8">
        <v>25506</v>
      </c>
      <c r="D638" s="5" t="s">
        <v>723</v>
      </c>
      <c r="E638" s="8">
        <v>6</v>
      </c>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5">
      <c r="A639" s="5" t="str">
        <f t="shared" si="2"/>
        <v>CUNDINAMARCA-VERGARA</v>
      </c>
      <c r="B639" s="5" t="s">
        <v>34</v>
      </c>
      <c r="C639" s="8">
        <v>25862</v>
      </c>
      <c r="D639" s="5" t="s">
        <v>726</v>
      </c>
      <c r="E639" s="8">
        <v>6</v>
      </c>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5">
      <c r="A640" s="5" t="str">
        <f t="shared" si="2"/>
        <v>CUNDINAMARCA-VIANÍ</v>
      </c>
      <c r="B640" s="5" t="s">
        <v>34</v>
      </c>
      <c r="C640" s="8">
        <v>25867</v>
      </c>
      <c r="D640" s="5" t="s">
        <v>729</v>
      </c>
      <c r="E640" s="8">
        <v>6</v>
      </c>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5">
      <c r="A641" s="5" t="str">
        <f t="shared" si="2"/>
        <v>CUNDINAMARCA-VILLAGÓMEZ</v>
      </c>
      <c r="B641" s="5" t="s">
        <v>34</v>
      </c>
      <c r="C641" s="8">
        <v>25871</v>
      </c>
      <c r="D641" s="5" t="s">
        <v>730</v>
      </c>
      <c r="E641" s="8">
        <v>6</v>
      </c>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5">
      <c r="A642" s="5" t="str">
        <f t="shared" si="2"/>
        <v>CUNDINAMARCA-VILLAPINZÓN</v>
      </c>
      <c r="B642" s="5" t="s">
        <v>34</v>
      </c>
      <c r="C642" s="8">
        <v>25873</v>
      </c>
      <c r="D642" s="5" t="s">
        <v>733</v>
      </c>
      <c r="E642" s="8">
        <v>6</v>
      </c>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5">
      <c r="A643" s="5" t="str">
        <f t="shared" si="2"/>
        <v>CUNDINAMARCA-VILLETA</v>
      </c>
      <c r="B643" s="5" t="s">
        <v>34</v>
      </c>
      <c r="C643" s="8">
        <v>25875</v>
      </c>
      <c r="D643" s="5" t="s">
        <v>737</v>
      </c>
      <c r="E643" s="8">
        <v>6</v>
      </c>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5">
      <c r="A644" s="5" t="str">
        <f t="shared" si="2"/>
        <v>CUNDINAMARCA-VIOTÁ</v>
      </c>
      <c r="B644" s="5" t="s">
        <v>34</v>
      </c>
      <c r="C644" s="8">
        <v>25878</v>
      </c>
      <c r="D644" s="5" t="s">
        <v>740</v>
      </c>
      <c r="E644" s="8">
        <v>6</v>
      </c>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5">
      <c r="A645" s="5" t="str">
        <f t="shared" si="2"/>
        <v>CUNDINAMARCA-YACOPÍ</v>
      </c>
      <c r="B645" s="5" t="s">
        <v>34</v>
      </c>
      <c r="C645" s="8">
        <v>25885</v>
      </c>
      <c r="D645" s="5" t="s">
        <v>742</v>
      </c>
      <c r="E645" s="8">
        <v>6</v>
      </c>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5">
      <c r="A646" s="5" t="str">
        <f t="shared" si="2"/>
        <v>CUNDINAMARCA-ZIPACÓN</v>
      </c>
      <c r="B646" s="5" t="s">
        <v>34</v>
      </c>
      <c r="C646" s="8">
        <v>25898</v>
      </c>
      <c r="D646" s="5" t="s">
        <v>745</v>
      </c>
      <c r="E646" s="8">
        <v>6</v>
      </c>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5">
      <c r="A647" s="5" t="str">
        <f t="shared" si="2"/>
        <v>CUNDINAMARCA-ZIPAQUIRÁ</v>
      </c>
      <c r="B647" s="5" t="s">
        <v>34</v>
      </c>
      <c r="C647" s="8">
        <v>25899</v>
      </c>
      <c r="D647" s="5" t="s">
        <v>748</v>
      </c>
      <c r="E647" s="8">
        <v>3</v>
      </c>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5">
      <c r="A648" s="5" t="str">
        <f t="shared" si="2"/>
        <v>GUAINIA-DEPARTAMENTO DEL GUAINIA</v>
      </c>
      <c r="B648" s="5" t="s">
        <v>36</v>
      </c>
      <c r="C648" s="8">
        <v>94000</v>
      </c>
      <c r="D648" s="5" t="s">
        <v>751</v>
      </c>
      <c r="E648" s="8">
        <v>4</v>
      </c>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5">
      <c r="A649" s="5" t="str">
        <f t="shared" si="2"/>
        <v>GUAINIA-PUERTO INÍRIDA</v>
      </c>
      <c r="B649" s="5" t="s">
        <v>36</v>
      </c>
      <c r="C649" s="8">
        <v>94001</v>
      </c>
      <c r="D649" s="5" t="s">
        <v>754</v>
      </c>
      <c r="E649" s="8">
        <v>6</v>
      </c>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5">
      <c r="A650" s="5" t="str">
        <f t="shared" si="2"/>
        <v>GUAJIRA-ALBANIA - GUAJIRA</v>
      </c>
      <c r="B650" s="5" t="s">
        <v>38</v>
      </c>
      <c r="C650" s="8">
        <v>44035</v>
      </c>
      <c r="D650" s="5" t="s">
        <v>758</v>
      </c>
      <c r="E650" s="8">
        <v>6</v>
      </c>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5">
      <c r="A651" s="5" t="str">
        <f t="shared" si="2"/>
        <v>GUAJIRA-BARRANCAS</v>
      </c>
      <c r="B651" s="5" t="s">
        <v>38</v>
      </c>
      <c r="C651" s="8">
        <v>44078</v>
      </c>
      <c r="D651" s="5" t="s">
        <v>759</v>
      </c>
      <c r="E651" s="8">
        <v>6</v>
      </c>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5">
      <c r="A652" s="5" t="str">
        <f t="shared" si="2"/>
        <v>GUAJIRA-DEPARTAMENTO DE LA GUAJIRA</v>
      </c>
      <c r="B652" s="5" t="s">
        <v>38</v>
      </c>
      <c r="C652" s="8">
        <v>44000</v>
      </c>
      <c r="D652" s="5" t="s">
        <v>760</v>
      </c>
      <c r="E652" s="8">
        <v>4</v>
      </c>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5">
      <c r="A653" s="5" t="str">
        <f t="shared" si="2"/>
        <v>GUAJIRA-DIBULLA</v>
      </c>
      <c r="B653" s="5" t="s">
        <v>38</v>
      </c>
      <c r="C653" s="8">
        <v>44090</v>
      </c>
      <c r="D653" s="5" t="s">
        <v>762</v>
      </c>
      <c r="E653" s="8">
        <v>6</v>
      </c>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5">
      <c r="A654" s="5" t="str">
        <f t="shared" si="2"/>
        <v>GUAJIRA-DISTRACCIÓN</v>
      </c>
      <c r="B654" s="5" t="s">
        <v>38</v>
      </c>
      <c r="C654" s="8">
        <v>44098</v>
      </c>
      <c r="D654" s="5" t="s">
        <v>763</v>
      </c>
      <c r="E654" s="8">
        <v>6</v>
      </c>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5">
      <c r="A655" s="5" t="str">
        <f t="shared" si="2"/>
        <v>GUAJIRA-EL MOLINO</v>
      </c>
      <c r="B655" s="5" t="s">
        <v>38</v>
      </c>
      <c r="C655" s="8">
        <v>44110</v>
      </c>
      <c r="D655" s="5" t="s">
        <v>764</v>
      </c>
      <c r="E655" s="8">
        <v>6</v>
      </c>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5">
      <c r="A656" s="5" t="str">
        <f t="shared" si="2"/>
        <v>GUAJIRA-FONSECA</v>
      </c>
      <c r="B656" s="5" t="s">
        <v>38</v>
      </c>
      <c r="C656" s="8">
        <v>44279</v>
      </c>
      <c r="D656" s="5" t="s">
        <v>765</v>
      </c>
      <c r="E656" s="8">
        <v>6</v>
      </c>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5">
      <c r="A657" s="5" t="str">
        <f t="shared" si="2"/>
        <v>GUAJIRA-HATO NUEVO</v>
      </c>
      <c r="B657" s="5" t="s">
        <v>38</v>
      </c>
      <c r="C657" s="8">
        <v>44378</v>
      </c>
      <c r="D657" s="5" t="s">
        <v>766</v>
      </c>
      <c r="E657" s="8">
        <v>6</v>
      </c>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5">
      <c r="A658" s="5" t="str">
        <f t="shared" si="2"/>
        <v>GUAJIRA-LA JAGUA DEL PILAR</v>
      </c>
      <c r="B658" s="5" t="s">
        <v>38</v>
      </c>
      <c r="C658" s="8">
        <v>44420</v>
      </c>
      <c r="D658" s="5" t="s">
        <v>767</v>
      </c>
      <c r="E658" s="8">
        <v>6</v>
      </c>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5">
      <c r="A659" s="5" t="str">
        <f t="shared" si="2"/>
        <v>GUAJIRA-MAICAO</v>
      </c>
      <c r="B659" s="5" t="s">
        <v>38</v>
      </c>
      <c r="C659" s="8">
        <v>44430</v>
      </c>
      <c r="D659" s="5" t="s">
        <v>768</v>
      </c>
      <c r="E659" s="8">
        <v>4</v>
      </c>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5">
      <c r="A660" s="5" t="str">
        <f t="shared" si="2"/>
        <v>GUAJIRA-MANAURE</v>
      </c>
      <c r="B660" s="5" t="s">
        <v>38</v>
      </c>
      <c r="C660" s="8">
        <v>44560</v>
      </c>
      <c r="D660" s="5" t="s">
        <v>769</v>
      </c>
      <c r="E660" s="8">
        <v>4</v>
      </c>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5">
      <c r="A661" s="5" t="str">
        <f t="shared" si="2"/>
        <v>GUAJIRA-RIOHACHA</v>
      </c>
      <c r="B661" s="5" t="s">
        <v>38</v>
      </c>
      <c r="C661" s="8">
        <v>44001</v>
      </c>
      <c r="D661" s="5" t="s">
        <v>770</v>
      </c>
      <c r="E661" s="8">
        <v>4</v>
      </c>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5">
      <c r="A662" s="5" t="str">
        <f t="shared" si="2"/>
        <v>GUAJIRA-SAN JUAN DEL CESAR</v>
      </c>
      <c r="B662" s="5" t="s">
        <v>38</v>
      </c>
      <c r="C662" s="8">
        <v>44650</v>
      </c>
      <c r="D662" s="5" t="s">
        <v>771</v>
      </c>
      <c r="E662" s="8">
        <v>6</v>
      </c>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5">
      <c r="A663" s="5" t="str">
        <f t="shared" si="2"/>
        <v>GUAJIRA-URIBIA</v>
      </c>
      <c r="B663" s="5" t="s">
        <v>38</v>
      </c>
      <c r="C663" s="8">
        <v>44847</v>
      </c>
      <c r="D663" s="5" t="s">
        <v>772</v>
      </c>
      <c r="E663" s="8">
        <v>4</v>
      </c>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5">
      <c r="A664" s="5" t="str">
        <f t="shared" si="2"/>
        <v>GUAJIRA-URUMITA</v>
      </c>
      <c r="B664" s="5" t="s">
        <v>38</v>
      </c>
      <c r="C664" s="8">
        <v>44855</v>
      </c>
      <c r="D664" s="5" t="s">
        <v>773</v>
      </c>
      <c r="E664" s="8">
        <v>6</v>
      </c>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5">
      <c r="A665" s="5" t="str">
        <f t="shared" si="2"/>
        <v>GUAJIRA-VILLANUEVA - GUAJIRA</v>
      </c>
      <c r="B665" s="5" t="s">
        <v>38</v>
      </c>
      <c r="C665" s="8">
        <v>44874</v>
      </c>
      <c r="D665" s="5" t="s">
        <v>774</v>
      </c>
      <c r="E665" s="8">
        <v>6</v>
      </c>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5">
      <c r="A666" s="5" t="str">
        <f t="shared" si="2"/>
        <v>GUAVIARE-CALAMAR - GUAVIARE</v>
      </c>
      <c r="B666" s="5" t="s">
        <v>40</v>
      </c>
      <c r="C666" s="8">
        <v>95015</v>
      </c>
      <c r="D666" s="5" t="s">
        <v>775</v>
      </c>
      <c r="E666" s="8">
        <v>6</v>
      </c>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5">
      <c r="A667" s="5" t="str">
        <f t="shared" si="2"/>
        <v>GUAVIARE-DEPARTAMENTO DEL GUAVIARE</v>
      </c>
      <c r="B667" s="5" t="s">
        <v>40</v>
      </c>
      <c r="C667" s="8">
        <v>95000</v>
      </c>
      <c r="D667" s="5" t="s">
        <v>776</v>
      </c>
      <c r="E667" s="8">
        <v>4</v>
      </c>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5">
      <c r="A668" s="5" t="str">
        <f t="shared" si="2"/>
        <v>GUAVIARE-EL RETORNO</v>
      </c>
      <c r="B668" s="5" t="s">
        <v>40</v>
      </c>
      <c r="C668" s="8">
        <v>95025</v>
      </c>
      <c r="D668" s="5" t="s">
        <v>777</v>
      </c>
      <c r="E668" s="8">
        <v>6</v>
      </c>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5">
      <c r="A669" s="5" t="str">
        <f t="shared" si="2"/>
        <v>GUAVIARE-MIRAFLORES - GUAVIARE</v>
      </c>
      <c r="B669" s="5" t="s">
        <v>40</v>
      </c>
      <c r="C669" s="8">
        <v>95200</v>
      </c>
      <c r="D669" s="5" t="s">
        <v>778</v>
      </c>
      <c r="E669" s="8">
        <v>6</v>
      </c>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5">
      <c r="A670" s="5" t="str">
        <f t="shared" si="2"/>
        <v>GUAVIARE-SAN JOSÉ DEL GUAVIARE</v>
      </c>
      <c r="B670" s="5" t="s">
        <v>40</v>
      </c>
      <c r="C670" s="8">
        <v>95001</v>
      </c>
      <c r="D670" s="5" t="s">
        <v>779</v>
      </c>
      <c r="E670" s="8">
        <v>6</v>
      </c>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5">
      <c r="A671" s="5" t="str">
        <f t="shared" si="2"/>
        <v>HUILA-ACEVEDO</v>
      </c>
      <c r="B671" s="5" t="s">
        <v>42</v>
      </c>
      <c r="C671" s="8">
        <v>41006</v>
      </c>
      <c r="D671" s="5" t="s">
        <v>780</v>
      </c>
      <c r="E671" s="8">
        <v>6</v>
      </c>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5">
      <c r="A672" s="5" t="str">
        <f t="shared" si="2"/>
        <v>HUILA-AIPE</v>
      </c>
      <c r="B672" s="5" t="s">
        <v>42</v>
      </c>
      <c r="C672" s="8">
        <v>41016</v>
      </c>
      <c r="D672" s="5" t="s">
        <v>781</v>
      </c>
      <c r="E672" s="8">
        <v>6</v>
      </c>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5">
      <c r="A673" s="5" t="str">
        <f t="shared" si="2"/>
        <v>HUILA-ALGECIRAS</v>
      </c>
      <c r="B673" s="5" t="s">
        <v>42</v>
      </c>
      <c r="C673" s="8">
        <v>41020</v>
      </c>
      <c r="D673" s="5" t="s">
        <v>782</v>
      </c>
      <c r="E673" s="8">
        <v>6</v>
      </c>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5">
      <c r="A674" s="5" t="str">
        <f t="shared" si="2"/>
        <v>HUILA-ALTAMIRA</v>
      </c>
      <c r="B674" s="5" t="s">
        <v>42</v>
      </c>
      <c r="C674" s="8">
        <v>41026</v>
      </c>
      <c r="D674" s="5" t="s">
        <v>783</v>
      </c>
      <c r="E674" s="8">
        <v>6</v>
      </c>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5">
      <c r="A675" s="5" t="str">
        <f t="shared" si="2"/>
        <v>HUILA-BARAYA</v>
      </c>
      <c r="B675" s="5" t="s">
        <v>42</v>
      </c>
      <c r="C675" s="8">
        <v>41078</v>
      </c>
      <c r="D675" s="5" t="s">
        <v>784</v>
      </c>
      <c r="E675" s="8">
        <v>6</v>
      </c>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5">
      <c r="A676" s="5" t="str">
        <f t="shared" si="2"/>
        <v>HUILA-CAMPOALEGRE</v>
      </c>
      <c r="B676" s="5" t="s">
        <v>42</v>
      </c>
      <c r="C676" s="8">
        <v>41132</v>
      </c>
      <c r="D676" s="5" t="s">
        <v>785</v>
      </c>
      <c r="E676" s="8">
        <v>6</v>
      </c>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5">
      <c r="A677" s="5" t="str">
        <f t="shared" si="2"/>
        <v>HUILA-COLOMBIA</v>
      </c>
      <c r="B677" s="5" t="s">
        <v>42</v>
      </c>
      <c r="C677" s="8">
        <v>41206</v>
      </c>
      <c r="D677" s="5" t="s">
        <v>786</v>
      </c>
      <c r="E677" s="8">
        <v>6</v>
      </c>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5">
      <c r="A678" s="5" t="str">
        <f t="shared" si="2"/>
        <v>HUILA-DEPARTAMENTO DEL HUILA</v>
      </c>
      <c r="B678" s="5" t="s">
        <v>42</v>
      </c>
      <c r="C678" s="8">
        <v>41000</v>
      </c>
      <c r="D678" s="5" t="s">
        <v>787</v>
      </c>
      <c r="E678" s="8">
        <v>3</v>
      </c>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5">
      <c r="A679" s="5" t="str">
        <f t="shared" si="2"/>
        <v>HUILA-EL AGRADO</v>
      </c>
      <c r="B679" s="5" t="s">
        <v>42</v>
      </c>
      <c r="C679" s="8">
        <v>41013</v>
      </c>
      <c r="D679" s="5" t="s">
        <v>788</v>
      </c>
      <c r="E679" s="8">
        <v>6</v>
      </c>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5">
      <c r="A680" s="5" t="str">
        <f t="shared" si="2"/>
        <v>HUILA-EL PITAL</v>
      </c>
      <c r="B680" s="5" t="s">
        <v>42</v>
      </c>
      <c r="C680" s="8">
        <v>41548</v>
      </c>
      <c r="D680" s="5" t="s">
        <v>789</v>
      </c>
      <c r="E680" s="8">
        <v>6</v>
      </c>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5">
      <c r="A681" s="5" t="str">
        <f t="shared" si="2"/>
        <v>HUILA-ELÍAS</v>
      </c>
      <c r="B681" s="5" t="s">
        <v>42</v>
      </c>
      <c r="C681" s="8">
        <v>41244</v>
      </c>
      <c r="D681" s="5" t="s">
        <v>790</v>
      </c>
      <c r="E681" s="8">
        <v>6</v>
      </c>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5">
      <c r="A682" s="5" t="str">
        <f t="shared" si="2"/>
        <v>HUILA-GARZÓN</v>
      </c>
      <c r="B682" s="5" t="s">
        <v>42</v>
      </c>
      <c r="C682" s="8">
        <v>41298</v>
      </c>
      <c r="D682" s="5" t="s">
        <v>791</v>
      </c>
      <c r="E682" s="8">
        <v>6</v>
      </c>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5">
      <c r="A683" s="5" t="str">
        <f t="shared" si="2"/>
        <v>HUILA-GIGANTE</v>
      </c>
      <c r="B683" s="5" t="s">
        <v>42</v>
      </c>
      <c r="C683" s="8">
        <v>41306</v>
      </c>
      <c r="D683" s="5" t="s">
        <v>792</v>
      </c>
      <c r="E683" s="8">
        <v>6</v>
      </c>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5">
      <c r="A684" s="5" t="str">
        <f t="shared" si="2"/>
        <v>HUILA-GUADALUPE - HUILA</v>
      </c>
      <c r="B684" s="5" t="s">
        <v>42</v>
      </c>
      <c r="C684" s="8">
        <v>41319</v>
      </c>
      <c r="D684" s="5" t="s">
        <v>793</v>
      </c>
      <c r="E684" s="8">
        <v>6</v>
      </c>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5">
      <c r="A685" s="5" t="str">
        <f t="shared" si="2"/>
        <v>HUILA-HOBO</v>
      </c>
      <c r="B685" s="5" t="s">
        <v>42</v>
      </c>
      <c r="C685" s="8">
        <v>41349</v>
      </c>
      <c r="D685" s="5" t="s">
        <v>794</v>
      </c>
      <c r="E685" s="8">
        <v>6</v>
      </c>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5">
      <c r="A686" s="5" t="str">
        <f t="shared" si="2"/>
        <v>HUILA-IQUIRA</v>
      </c>
      <c r="B686" s="5" t="s">
        <v>42</v>
      </c>
      <c r="C686" s="8">
        <v>41357</v>
      </c>
      <c r="D686" s="5" t="s">
        <v>795</v>
      </c>
      <c r="E686" s="8">
        <v>6</v>
      </c>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5">
      <c r="A687" s="5" t="str">
        <f t="shared" si="2"/>
        <v>HUILA-ISNOS</v>
      </c>
      <c r="B687" s="5" t="s">
        <v>42</v>
      </c>
      <c r="C687" s="8">
        <v>41359</v>
      </c>
      <c r="D687" s="5" t="s">
        <v>796</v>
      </c>
      <c r="E687" s="8">
        <v>6</v>
      </c>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5">
      <c r="A688" s="5" t="str">
        <f t="shared" si="2"/>
        <v>HUILA-LA ARGENTINA</v>
      </c>
      <c r="B688" s="5" t="s">
        <v>42</v>
      </c>
      <c r="C688" s="8">
        <v>41378</v>
      </c>
      <c r="D688" s="5" t="s">
        <v>797</v>
      </c>
      <c r="E688" s="8">
        <v>6</v>
      </c>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5">
      <c r="A689" s="5" t="str">
        <f t="shared" si="2"/>
        <v>HUILA-LA PLATA</v>
      </c>
      <c r="B689" s="5" t="s">
        <v>42</v>
      </c>
      <c r="C689" s="8">
        <v>41396</v>
      </c>
      <c r="D689" s="5" t="s">
        <v>798</v>
      </c>
      <c r="E689" s="8">
        <v>6</v>
      </c>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5">
      <c r="A690" s="5" t="str">
        <f t="shared" si="2"/>
        <v>HUILA-NÁTAGA</v>
      </c>
      <c r="B690" s="5" t="s">
        <v>42</v>
      </c>
      <c r="C690" s="8">
        <v>41483</v>
      </c>
      <c r="D690" s="5" t="s">
        <v>799</v>
      </c>
      <c r="E690" s="8">
        <v>6</v>
      </c>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5">
      <c r="A691" s="5" t="str">
        <f t="shared" si="2"/>
        <v>HUILA-NEIVA</v>
      </c>
      <c r="B691" s="5" t="s">
        <v>42</v>
      </c>
      <c r="C691" s="8">
        <v>41001</v>
      </c>
      <c r="D691" s="5" t="s">
        <v>800</v>
      </c>
      <c r="E691" s="8">
        <v>1</v>
      </c>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5">
      <c r="A692" s="5" t="str">
        <f t="shared" si="2"/>
        <v>HUILA-OPORAPA</v>
      </c>
      <c r="B692" s="5" t="s">
        <v>42</v>
      </c>
      <c r="C692" s="8">
        <v>41503</v>
      </c>
      <c r="D692" s="5" t="s">
        <v>801</v>
      </c>
      <c r="E692" s="8">
        <v>6</v>
      </c>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5">
      <c r="A693" s="5" t="str">
        <f t="shared" si="2"/>
        <v>HUILA-PAICOL</v>
      </c>
      <c r="B693" s="5" t="s">
        <v>42</v>
      </c>
      <c r="C693" s="8">
        <v>41518</v>
      </c>
      <c r="D693" s="5" t="s">
        <v>802</v>
      </c>
      <c r="E693" s="8">
        <v>6</v>
      </c>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5">
      <c r="A694" s="5" t="str">
        <f t="shared" si="2"/>
        <v>HUILA-PALERMO</v>
      </c>
      <c r="B694" s="5" t="s">
        <v>42</v>
      </c>
      <c r="C694" s="8">
        <v>41524</v>
      </c>
      <c r="D694" s="5" t="s">
        <v>803</v>
      </c>
      <c r="E694" s="8">
        <v>6</v>
      </c>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5">
      <c r="A695" s="5" t="str">
        <f t="shared" si="2"/>
        <v>HUILA-PALESTINA - HUILA</v>
      </c>
      <c r="B695" s="5" t="s">
        <v>42</v>
      </c>
      <c r="C695" s="8">
        <v>41530</v>
      </c>
      <c r="D695" s="5" t="s">
        <v>804</v>
      </c>
      <c r="E695" s="8">
        <v>6</v>
      </c>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5">
      <c r="A696" s="5" t="str">
        <f t="shared" si="2"/>
        <v>HUILA-PITALITO</v>
      </c>
      <c r="B696" s="5" t="s">
        <v>42</v>
      </c>
      <c r="C696" s="8">
        <v>41551</v>
      </c>
      <c r="D696" s="5" t="s">
        <v>805</v>
      </c>
      <c r="E696" s="8">
        <v>5</v>
      </c>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5">
      <c r="A697" s="5" t="str">
        <f t="shared" si="2"/>
        <v>HUILA-RIVERA</v>
      </c>
      <c r="B697" s="5" t="s">
        <v>42</v>
      </c>
      <c r="C697" s="8">
        <v>41615</v>
      </c>
      <c r="D697" s="5" t="s">
        <v>806</v>
      </c>
      <c r="E697" s="8">
        <v>6</v>
      </c>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5">
      <c r="A698" s="5" t="str">
        <f t="shared" si="2"/>
        <v>HUILA-SALADOBLANCO</v>
      </c>
      <c r="B698" s="5" t="s">
        <v>42</v>
      </c>
      <c r="C698" s="8">
        <v>41660</v>
      </c>
      <c r="D698" s="5" t="s">
        <v>807</v>
      </c>
      <c r="E698" s="8">
        <v>6</v>
      </c>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5">
      <c r="A699" s="5" t="str">
        <f t="shared" si="2"/>
        <v>HUILA-SAN AGUSTÍN</v>
      </c>
      <c r="B699" s="5" t="s">
        <v>42</v>
      </c>
      <c r="C699" s="8">
        <v>41668</v>
      </c>
      <c r="D699" s="5" t="s">
        <v>808</v>
      </c>
      <c r="E699" s="8">
        <v>6</v>
      </c>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5">
      <c r="A700" s="5" t="str">
        <f t="shared" si="2"/>
        <v>HUILA-SANTA MARÍA - HUILA</v>
      </c>
      <c r="B700" s="5" t="s">
        <v>42</v>
      </c>
      <c r="C700" s="8">
        <v>41676</v>
      </c>
      <c r="D700" s="5" t="s">
        <v>809</v>
      </c>
      <c r="E700" s="8">
        <v>6</v>
      </c>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5">
      <c r="A701" s="5" t="str">
        <f t="shared" si="2"/>
        <v>HUILA-SUAZA</v>
      </c>
      <c r="B701" s="5" t="s">
        <v>42</v>
      </c>
      <c r="C701" s="8">
        <v>41770</v>
      </c>
      <c r="D701" s="5" t="s">
        <v>810</v>
      </c>
      <c r="E701" s="8">
        <v>6</v>
      </c>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5">
      <c r="A702" s="5" t="str">
        <f t="shared" si="2"/>
        <v>HUILA-TÁRQUI</v>
      </c>
      <c r="B702" s="5" t="s">
        <v>42</v>
      </c>
      <c r="C702" s="8">
        <v>41791</v>
      </c>
      <c r="D702" s="5" t="s">
        <v>811</v>
      </c>
      <c r="E702" s="8">
        <v>6</v>
      </c>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5">
      <c r="A703" s="5" t="str">
        <f t="shared" si="2"/>
        <v>HUILA-TELLO</v>
      </c>
      <c r="B703" s="5" t="s">
        <v>42</v>
      </c>
      <c r="C703" s="8">
        <v>41799</v>
      </c>
      <c r="D703" s="5" t="s">
        <v>812</v>
      </c>
      <c r="E703" s="8">
        <v>6</v>
      </c>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5">
      <c r="A704" s="5" t="str">
        <f t="shared" si="2"/>
        <v>HUILA-TERUEL</v>
      </c>
      <c r="B704" s="5" t="s">
        <v>42</v>
      </c>
      <c r="C704" s="8">
        <v>41801</v>
      </c>
      <c r="D704" s="5" t="s">
        <v>813</v>
      </c>
      <c r="E704" s="8">
        <v>6</v>
      </c>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5">
      <c r="A705" s="5" t="str">
        <f t="shared" si="2"/>
        <v>HUILA-TESALIA</v>
      </c>
      <c r="B705" s="5" t="s">
        <v>42</v>
      </c>
      <c r="C705" s="8">
        <v>41797</v>
      </c>
      <c r="D705" s="5" t="s">
        <v>814</v>
      </c>
      <c r="E705" s="8">
        <v>6</v>
      </c>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5">
      <c r="A706" s="5" t="str">
        <f t="shared" si="2"/>
        <v>HUILA-TIMANÁ</v>
      </c>
      <c r="B706" s="5" t="s">
        <v>42</v>
      </c>
      <c r="C706" s="8">
        <v>41807</v>
      </c>
      <c r="D706" s="5" t="s">
        <v>815</v>
      </c>
      <c r="E706" s="8">
        <v>6</v>
      </c>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5">
      <c r="A707" s="5" t="str">
        <f t="shared" si="2"/>
        <v>HUILA-VILLAVIEJA</v>
      </c>
      <c r="B707" s="5" t="s">
        <v>42</v>
      </c>
      <c r="C707" s="8">
        <v>41872</v>
      </c>
      <c r="D707" s="5" t="s">
        <v>816</v>
      </c>
      <c r="E707" s="8">
        <v>6</v>
      </c>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5">
      <c r="A708" s="5" t="str">
        <f t="shared" si="2"/>
        <v>HUILA-YAGUARA</v>
      </c>
      <c r="B708" s="5" t="s">
        <v>42</v>
      </c>
      <c r="C708" s="8">
        <v>41885</v>
      </c>
      <c r="D708" s="5" t="s">
        <v>817</v>
      </c>
      <c r="E708" s="8">
        <v>6</v>
      </c>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5">
      <c r="A709" s="5" t="str">
        <f t="shared" si="2"/>
        <v>MAGDALENA-ALGARROBO</v>
      </c>
      <c r="B709" s="5" t="s">
        <v>44</v>
      </c>
      <c r="C709" s="8">
        <v>47030</v>
      </c>
      <c r="D709" s="5" t="s">
        <v>818</v>
      </c>
      <c r="E709" s="8">
        <v>6</v>
      </c>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5">
      <c r="A710" s="5" t="str">
        <f t="shared" si="2"/>
        <v>MAGDALENA-ARACATACA</v>
      </c>
      <c r="B710" s="5" t="s">
        <v>44</v>
      </c>
      <c r="C710" s="8">
        <v>47053</v>
      </c>
      <c r="D710" s="5" t="s">
        <v>819</v>
      </c>
      <c r="E710" s="8">
        <v>6</v>
      </c>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5">
      <c r="A711" s="5" t="str">
        <f t="shared" si="2"/>
        <v>MAGDALENA-ARIGUANÍ</v>
      </c>
      <c r="B711" s="5" t="s">
        <v>44</v>
      </c>
      <c r="C711" s="8">
        <v>47058</v>
      </c>
      <c r="D711" s="5" t="s">
        <v>820</v>
      </c>
      <c r="E711" s="8">
        <v>6</v>
      </c>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5">
      <c r="A712" s="5" t="str">
        <f t="shared" si="2"/>
        <v>MAGDALENA-CERRO DE SAN ANTONIO</v>
      </c>
      <c r="B712" s="5" t="s">
        <v>44</v>
      </c>
      <c r="C712" s="8">
        <v>47161</v>
      </c>
      <c r="D712" s="5" t="s">
        <v>821</v>
      </c>
      <c r="E712" s="8">
        <v>6</v>
      </c>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5">
      <c r="A713" s="5" t="str">
        <f t="shared" si="2"/>
        <v>MAGDALENA-CHIVOLO</v>
      </c>
      <c r="B713" s="5" t="s">
        <v>44</v>
      </c>
      <c r="C713" s="8">
        <v>47170</v>
      </c>
      <c r="D713" s="5" t="s">
        <v>822</v>
      </c>
      <c r="E713" s="8">
        <v>6</v>
      </c>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5">
      <c r="A714" s="5" t="str">
        <f t="shared" si="2"/>
        <v>MAGDALENA-CIÉNAGA</v>
      </c>
      <c r="B714" s="5" t="s">
        <v>44</v>
      </c>
      <c r="C714" s="8">
        <v>47189</v>
      </c>
      <c r="D714" s="5" t="s">
        <v>823</v>
      </c>
      <c r="E714" s="8">
        <v>4</v>
      </c>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5">
      <c r="A715" s="5" t="str">
        <f t="shared" si="2"/>
        <v>MAGDALENA-CONCORDIA - MAGDALENA</v>
      </c>
      <c r="B715" s="5" t="s">
        <v>44</v>
      </c>
      <c r="C715" s="8">
        <v>47205</v>
      </c>
      <c r="D715" s="5" t="s">
        <v>824</v>
      </c>
      <c r="E715" s="8">
        <v>6</v>
      </c>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5">
      <c r="A716" s="5" t="str">
        <f t="shared" si="2"/>
        <v>MAGDALENA-DEPARTAMENTO DEL MAGDALENA</v>
      </c>
      <c r="B716" s="5" t="s">
        <v>44</v>
      </c>
      <c r="C716" s="8">
        <v>47000</v>
      </c>
      <c r="D716" s="5" t="s">
        <v>825</v>
      </c>
      <c r="E716" s="8">
        <v>3</v>
      </c>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5">
      <c r="A717" s="5" t="str">
        <f t="shared" si="2"/>
        <v>MAGDALENA-EL BANCO</v>
      </c>
      <c r="B717" s="5" t="s">
        <v>44</v>
      </c>
      <c r="C717" s="8">
        <v>47245</v>
      </c>
      <c r="D717" s="5" t="s">
        <v>826</v>
      </c>
      <c r="E717" s="8">
        <v>6</v>
      </c>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5">
      <c r="A718" s="5" t="str">
        <f t="shared" si="2"/>
        <v>MAGDALENA-EL PIÑÓN</v>
      </c>
      <c r="B718" s="5" t="s">
        <v>44</v>
      </c>
      <c r="C718" s="8">
        <v>47258</v>
      </c>
      <c r="D718" s="5" t="s">
        <v>827</v>
      </c>
      <c r="E718" s="8">
        <v>6</v>
      </c>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5">
      <c r="A719" s="5" t="str">
        <f t="shared" si="2"/>
        <v>MAGDALENA-EL RETÉN</v>
      </c>
      <c r="B719" s="5" t="s">
        <v>44</v>
      </c>
      <c r="C719" s="8">
        <v>47268</v>
      </c>
      <c r="D719" s="5" t="s">
        <v>828</v>
      </c>
      <c r="E719" s="8">
        <v>6</v>
      </c>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5">
      <c r="A720" s="5" t="str">
        <f t="shared" si="2"/>
        <v>MAGDALENA-FUNDACIÓN</v>
      </c>
      <c r="B720" s="5" t="s">
        <v>44</v>
      </c>
      <c r="C720" s="8">
        <v>47288</v>
      </c>
      <c r="D720" s="5" t="s">
        <v>829</v>
      </c>
      <c r="E720" s="8">
        <v>6</v>
      </c>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5">
      <c r="A721" s="5" t="str">
        <f t="shared" si="2"/>
        <v>MAGDALENA-GUAMAL - MAGDALENA</v>
      </c>
      <c r="B721" s="5" t="s">
        <v>44</v>
      </c>
      <c r="C721" s="8">
        <v>47318</v>
      </c>
      <c r="D721" s="5" t="s">
        <v>830</v>
      </c>
      <c r="E721" s="8">
        <v>6</v>
      </c>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5">
      <c r="A722" s="5" t="str">
        <f t="shared" si="2"/>
        <v>MAGDALENA-NUEVA GRANADA</v>
      </c>
      <c r="B722" s="5" t="s">
        <v>44</v>
      </c>
      <c r="C722" s="8">
        <v>47460</v>
      </c>
      <c r="D722" s="5" t="s">
        <v>831</v>
      </c>
      <c r="E722" s="8">
        <v>6</v>
      </c>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5">
      <c r="A723" s="5" t="str">
        <f t="shared" si="2"/>
        <v>MAGDALENA-PEDRAZA</v>
      </c>
      <c r="B723" s="5" t="s">
        <v>44</v>
      </c>
      <c r="C723" s="8">
        <v>47541</v>
      </c>
      <c r="D723" s="5" t="s">
        <v>832</v>
      </c>
      <c r="E723" s="8">
        <v>6</v>
      </c>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5">
      <c r="A724" s="5" t="str">
        <f t="shared" si="2"/>
        <v>MAGDALENA-PIJIÑO DEL CARMEN</v>
      </c>
      <c r="B724" s="5" t="s">
        <v>44</v>
      </c>
      <c r="C724" s="8">
        <v>47545</v>
      </c>
      <c r="D724" s="5" t="s">
        <v>833</v>
      </c>
      <c r="E724" s="8">
        <v>6</v>
      </c>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5">
      <c r="A725" s="5" t="str">
        <f t="shared" si="2"/>
        <v>MAGDALENA-PIVIJAY</v>
      </c>
      <c r="B725" s="5" t="s">
        <v>44</v>
      </c>
      <c r="C725" s="8">
        <v>47551</v>
      </c>
      <c r="D725" s="5" t="s">
        <v>834</v>
      </c>
      <c r="E725" s="8">
        <v>6</v>
      </c>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5">
      <c r="A726" s="5" t="str">
        <f t="shared" si="2"/>
        <v>MAGDALENA-PLATO</v>
      </c>
      <c r="B726" s="5" t="s">
        <v>44</v>
      </c>
      <c r="C726" s="8">
        <v>47555</v>
      </c>
      <c r="D726" s="5" t="s">
        <v>835</v>
      </c>
      <c r="E726" s="8">
        <v>6</v>
      </c>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5">
      <c r="A727" s="5" t="str">
        <f t="shared" si="2"/>
        <v>MAGDALENA-PUEBLOVIEJO</v>
      </c>
      <c r="B727" s="5" t="s">
        <v>44</v>
      </c>
      <c r="C727" s="8">
        <v>47570</v>
      </c>
      <c r="D727" s="5" t="s">
        <v>836</v>
      </c>
      <c r="E727" s="8">
        <v>6</v>
      </c>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5">
      <c r="A728" s="5" t="str">
        <f t="shared" si="2"/>
        <v>MAGDALENA-REMOLINO</v>
      </c>
      <c r="B728" s="5" t="s">
        <v>44</v>
      </c>
      <c r="C728" s="8">
        <v>47605</v>
      </c>
      <c r="D728" s="5" t="s">
        <v>837</v>
      </c>
      <c r="E728" s="8">
        <v>6</v>
      </c>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5">
      <c r="A729" s="5" t="str">
        <f t="shared" si="2"/>
        <v>MAGDALENA-SABANAS DE SAN ANGEL</v>
      </c>
      <c r="B729" s="5" t="s">
        <v>44</v>
      </c>
      <c r="C729" s="8">
        <v>47660</v>
      </c>
      <c r="D729" s="5" t="s">
        <v>838</v>
      </c>
      <c r="E729" s="8">
        <v>6</v>
      </c>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5">
      <c r="A730" s="5" t="str">
        <f t="shared" si="2"/>
        <v>MAGDALENA-SALAMINA - MAGDALENA</v>
      </c>
      <c r="B730" s="5" t="s">
        <v>44</v>
      </c>
      <c r="C730" s="8">
        <v>47675</v>
      </c>
      <c r="D730" s="5" t="s">
        <v>839</v>
      </c>
      <c r="E730" s="8">
        <v>6</v>
      </c>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5">
      <c r="A731" s="5" t="str">
        <f t="shared" si="2"/>
        <v>MAGDALENA-SAN SEBASTIAN DE BUENAVISTA</v>
      </c>
      <c r="B731" s="5" t="s">
        <v>44</v>
      </c>
      <c r="C731" s="8">
        <v>47692</v>
      </c>
      <c r="D731" s="5" t="s">
        <v>840</v>
      </c>
      <c r="E731" s="8">
        <v>6</v>
      </c>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5">
      <c r="A732" s="5" t="str">
        <f t="shared" si="2"/>
        <v>MAGDALENA-SAN ZENÓN</v>
      </c>
      <c r="B732" s="5" t="s">
        <v>44</v>
      </c>
      <c r="C732" s="8">
        <v>47703</v>
      </c>
      <c r="D732" s="5" t="s">
        <v>841</v>
      </c>
      <c r="E732" s="8">
        <v>6</v>
      </c>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5">
      <c r="A733" s="5" t="str">
        <f t="shared" si="2"/>
        <v>MAGDALENA-SANTA ANA</v>
      </c>
      <c r="B733" s="5" t="s">
        <v>44</v>
      </c>
      <c r="C733" s="8">
        <v>47707</v>
      </c>
      <c r="D733" s="5" t="s">
        <v>842</v>
      </c>
      <c r="E733" s="8">
        <v>6</v>
      </c>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5">
      <c r="A734" s="5" t="str">
        <f t="shared" si="2"/>
        <v>MAGDALENA-SANTA BÁRBARA DE PINTO</v>
      </c>
      <c r="B734" s="5" t="s">
        <v>44</v>
      </c>
      <c r="C734" s="8">
        <v>47720</v>
      </c>
      <c r="D734" s="5" t="s">
        <v>843</v>
      </c>
      <c r="E734" s="8">
        <v>6</v>
      </c>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5">
      <c r="A735" s="5" t="str">
        <f t="shared" si="2"/>
        <v>MAGDALENA-SANTA MARTA, DISTRITO TURISTICO, CULTURAL E HISTORICO</v>
      </c>
      <c r="B735" s="5" t="s">
        <v>44</v>
      </c>
      <c r="C735" s="8">
        <v>47001</v>
      </c>
      <c r="D735" s="5" t="s">
        <v>844</v>
      </c>
      <c r="E735" s="8">
        <v>1</v>
      </c>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5">
      <c r="A736" s="5" t="str">
        <f t="shared" si="2"/>
        <v>MAGDALENA-SITIONUEVO</v>
      </c>
      <c r="B736" s="5" t="s">
        <v>44</v>
      </c>
      <c r="C736" s="8">
        <v>47745</v>
      </c>
      <c r="D736" s="5" t="s">
        <v>845</v>
      </c>
      <c r="E736" s="8">
        <v>6</v>
      </c>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5">
      <c r="A737" s="5" t="str">
        <f t="shared" si="2"/>
        <v>MAGDALENA-TENERIFE</v>
      </c>
      <c r="B737" s="5" t="s">
        <v>44</v>
      </c>
      <c r="C737" s="8">
        <v>47798</v>
      </c>
      <c r="D737" s="5" t="s">
        <v>846</v>
      </c>
      <c r="E737" s="8">
        <v>6</v>
      </c>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5">
      <c r="A738" s="5" t="str">
        <f t="shared" si="2"/>
        <v>MAGDALENA-ZAPAYÁN</v>
      </c>
      <c r="B738" s="5" t="s">
        <v>44</v>
      </c>
      <c r="C738" s="8">
        <v>47960</v>
      </c>
      <c r="D738" s="5" t="s">
        <v>847</v>
      </c>
      <c r="E738" s="8">
        <v>6</v>
      </c>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5">
      <c r="A739" s="5" t="str">
        <f t="shared" si="2"/>
        <v>MAGDALENA-ZONA BANANERA</v>
      </c>
      <c r="B739" s="5" t="s">
        <v>44</v>
      </c>
      <c r="C739" s="8">
        <v>47980</v>
      </c>
      <c r="D739" s="5" t="s">
        <v>848</v>
      </c>
      <c r="E739" s="8">
        <v>6</v>
      </c>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5">
      <c r="A740" s="5" t="str">
        <f t="shared" si="2"/>
        <v>META-ACACÍAS</v>
      </c>
      <c r="B740" s="5" t="s">
        <v>46</v>
      </c>
      <c r="C740" s="8">
        <v>50006</v>
      </c>
      <c r="D740" s="5" t="s">
        <v>849</v>
      </c>
      <c r="E740" s="8">
        <v>3</v>
      </c>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5">
      <c r="A741" s="5" t="str">
        <f t="shared" si="2"/>
        <v>META-BARRANCA DE UPÍA</v>
      </c>
      <c r="B741" s="5" t="s">
        <v>46</v>
      </c>
      <c r="C741" s="8">
        <v>50110</v>
      </c>
      <c r="D741" s="5" t="s">
        <v>850</v>
      </c>
      <c r="E741" s="8">
        <v>6</v>
      </c>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5">
      <c r="A742" s="5" t="str">
        <f t="shared" si="2"/>
        <v>META-CABUYARO</v>
      </c>
      <c r="B742" s="5" t="s">
        <v>46</v>
      </c>
      <c r="C742" s="8">
        <v>50124</v>
      </c>
      <c r="D742" s="5" t="s">
        <v>851</v>
      </c>
      <c r="E742" s="8">
        <v>6</v>
      </c>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5">
      <c r="A743" s="5" t="str">
        <f t="shared" si="2"/>
        <v>META-CASTILLA LA NUEVA</v>
      </c>
      <c r="B743" s="5" t="s">
        <v>46</v>
      </c>
      <c r="C743" s="8">
        <v>50150</v>
      </c>
      <c r="D743" s="5" t="s">
        <v>852</v>
      </c>
      <c r="E743" s="8">
        <v>5</v>
      </c>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5">
      <c r="A744" s="5" t="str">
        <f t="shared" si="2"/>
        <v>META-CUBARRAL</v>
      </c>
      <c r="B744" s="5" t="s">
        <v>46</v>
      </c>
      <c r="C744" s="8">
        <v>50223</v>
      </c>
      <c r="D744" s="5" t="s">
        <v>853</v>
      </c>
      <c r="E744" s="8">
        <v>6</v>
      </c>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5">
      <c r="A745" s="5" t="str">
        <f t="shared" si="2"/>
        <v>META-CUMARAL</v>
      </c>
      <c r="B745" s="5" t="s">
        <v>46</v>
      </c>
      <c r="C745" s="8">
        <v>50226</v>
      </c>
      <c r="D745" s="5" t="s">
        <v>854</v>
      </c>
      <c r="E745" s="8">
        <v>6</v>
      </c>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5">
      <c r="A746" s="5" t="str">
        <f t="shared" si="2"/>
        <v>META-DEPARTAMENTO DEL META</v>
      </c>
      <c r="B746" s="5" t="s">
        <v>46</v>
      </c>
      <c r="C746" s="8">
        <v>50000</v>
      </c>
      <c r="D746" s="5" t="s">
        <v>855</v>
      </c>
      <c r="E746" s="8">
        <v>1</v>
      </c>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5">
      <c r="A747" s="5" t="str">
        <f t="shared" si="2"/>
        <v>META-EL CALVARIO</v>
      </c>
      <c r="B747" s="5" t="s">
        <v>46</v>
      </c>
      <c r="C747" s="8">
        <v>50245</v>
      </c>
      <c r="D747" s="5" t="s">
        <v>856</v>
      </c>
      <c r="E747" s="8">
        <v>6</v>
      </c>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5">
      <c r="A748" s="5" t="str">
        <f t="shared" si="2"/>
        <v>META-EL CASTILLO</v>
      </c>
      <c r="B748" s="5" t="s">
        <v>46</v>
      </c>
      <c r="C748" s="8">
        <v>50251</v>
      </c>
      <c r="D748" s="5" t="s">
        <v>857</v>
      </c>
      <c r="E748" s="8">
        <v>6</v>
      </c>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5">
      <c r="A749" s="5" t="str">
        <f t="shared" si="2"/>
        <v>META-EL DORADO</v>
      </c>
      <c r="B749" s="5" t="s">
        <v>46</v>
      </c>
      <c r="C749" s="8">
        <v>50270</v>
      </c>
      <c r="D749" s="5" t="s">
        <v>858</v>
      </c>
      <c r="E749" s="8">
        <v>6</v>
      </c>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5">
      <c r="A750" s="5" t="str">
        <f t="shared" si="2"/>
        <v>META-FUENTE DE ORO</v>
      </c>
      <c r="B750" s="5" t="s">
        <v>46</v>
      </c>
      <c r="C750" s="8">
        <v>50287</v>
      </c>
      <c r="D750" s="5" t="s">
        <v>859</v>
      </c>
      <c r="E750" s="8">
        <v>6</v>
      </c>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5">
      <c r="A751" s="5" t="str">
        <f t="shared" si="2"/>
        <v>META-GRANADA - META</v>
      </c>
      <c r="B751" s="5" t="s">
        <v>46</v>
      </c>
      <c r="C751" s="8">
        <v>50313</v>
      </c>
      <c r="D751" s="5" t="s">
        <v>860</v>
      </c>
      <c r="E751" s="8">
        <v>5</v>
      </c>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5">
      <c r="A752" s="5" t="str">
        <f t="shared" si="2"/>
        <v>META-GUAMAL - META</v>
      </c>
      <c r="B752" s="5" t="s">
        <v>46</v>
      </c>
      <c r="C752" s="8">
        <v>50318</v>
      </c>
      <c r="D752" s="5" t="s">
        <v>861</v>
      </c>
      <c r="E752" s="8">
        <v>6</v>
      </c>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5">
      <c r="A753" s="5" t="str">
        <f t="shared" si="2"/>
        <v>META-LA MACARENA</v>
      </c>
      <c r="B753" s="5" t="s">
        <v>46</v>
      </c>
      <c r="C753" s="8">
        <v>50350</v>
      </c>
      <c r="D753" s="5" t="s">
        <v>862</v>
      </c>
      <c r="E753" s="8">
        <v>6</v>
      </c>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5">
      <c r="A754" s="5" t="str">
        <f t="shared" si="2"/>
        <v>META-LA URIBE</v>
      </c>
      <c r="B754" s="5" t="s">
        <v>46</v>
      </c>
      <c r="C754" s="8">
        <v>50370</v>
      </c>
      <c r="D754" s="5" t="s">
        <v>863</v>
      </c>
      <c r="E754" s="8">
        <v>6</v>
      </c>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5">
      <c r="A755" s="5" t="str">
        <f t="shared" si="2"/>
        <v>META-LEJANÍAS</v>
      </c>
      <c r="B755" s="5" t="s">
        <v>46</v>
      </c>
      <c r="C755" s="8">
        <v>50400</v>
      </c>
      <c r="D755" s="5" t="s">
        <v>864</v>
      </c>
      <c r="E755" s="8">
        <v>6</v>
      </c>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5">
      <c r="A756" s="5" t="str">
        <f t="shared" si="2"/>
        <v>META-MAPIRIPÁN</v>
      </c>
      <c r="B756" s="5" t="s">
        <v>46</v>
      </c>
      <c r="C756" s="8">
        <v>50325</v>
      </c>
      <c r="D756" s="5" t="s">
        <v>865</v>
      </c>
      <c r="E756" s="8">
        <v>6</v>
      </c>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5">
      <c r="A757" s="5" t="str">
        <f t="shared" si="2"/>
        <v>META-MESETAS</v>
      </c>
      <c r="B757" s="5" t="s">
        <v>46</v>
      </c>
      <c r="C757" s="8">
        <v>50330</v>
      </c>
      <c r="D757" s="5" t="s">
        <v>866</v>
      </c>
      <c r="E757" s="8">
        <v>6</v>
      </c>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5">
      <c r="A758" s="5" t="str">
        <f t="shared" si="2"/>
        <v>META-PUERTO CONCORDIA</v>
      </c>
      <c r="B758" s="5" t="s">
        <v>46</v>
      </c>
      <c r="C758" s="8">
        <v>50450</v>
      </c>
      <c r="D758" s="5" t="s">
        <v>867</v>
      </c>
      <c r="E758" s="8">
        <v>6</v>
      </c>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5">
      <c r="A759" s="5" t="str">
        <f t="shared" si="2"/>
        <v>META-PUERTO GAITÁN</v>
      </c>
      <c r="B759" s="5" t="s">
        <v>46</v>
      </c>
      <c r="C759" s="8">
        <v>50568</v>
      </c>
      <c r="D759" s="5" t="s">
        <v>868</v>
      </c>
      <c r="E759" s="8">
        <v>4</v>
      </c>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5">
      <c r="A760" s="5" t="str">
        <f t="shared" si="2"/>
        <v>META-PUERTO LLERAS</v>
      </c>
      <c r="B760" s="5" t="s">
        <v>46</v>
      </c>
      <c r="C760" s="8">
        <v>50577</v>
      </c>
      <c r="D760" s="5" t="s">
        <v>869</v>
      </c>
      <c r="E760" s="8">
        <v>6</v>
      </c>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5">
      <c r="A761" s="5" t="str">
        <f t="shared" si="2"/>
        <v>META-PUERTO LÓPEZ</v>
      </c>
      <c r="B761" s="5" t="s">
        <v>46</v>
      </c>
      <c r="C761" s="8">
        <v>50573</v>
      </c>
      <c r="D761" s="5" t="s">
        <v>870</v>
      </c>
      <c r="E761" s="8">
        <v>6</v>
      </c>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5">
      <c r="A762" s="5" t="str">
        <f t="shared" si="2"/>
        <v>META-PUERTO RICO - META</v>
      </c>
      <c r="B762" s="5" t="s">
        <v>46</v>
      </c>
      <c r="C762" s="8">
        <v>50590</v>
      </c>
      <c r="D762" s="5" t="s">
        <v>871</v>
      </c>
      <c r="E762" s="8">
        <v>6</v>
      </c>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5">
      <c r="A763" s="5" t="str">
        <f t="shared" si="2"/>
        <v>META-RESTREPO - META</v>
      </c>
      <c r="B763" s="5" t="s">
        <v>46</v>
      </c>
      <c r="C763" s="8">
        <v>50606</v>
      </c>
      <c r="D763" s="5" t="s">
        <v>872</v>
      </c>
      <c r="E763" s="8">
        <v>6</v>
      </c>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5">
      <c r="A764" s="5" t="str">
        <f t="shared" si="2"/>
        <v>META-SAN CARLOS DE GUAROA</v>
      </c>
      <c r="B764" s="5" t="s">
        <v>46</v>
      </c>
      <c r="C764" s="8">
        <v>50680</v>
      </c>
      <c r="D764" s="5" t="s">
        <v>873</v>
      </c>
      <c r="E764" s="8">
        <v>6</v>
      </c>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5">
      <c r="A765" s="5" t="str">
        <f t="shared" si="2"/>
        <v>META-SAN JUAN DE ARAMA</v>
      </c>
      <c r="B765" s="5" t="s">
        <v>46</v>
      </c>
      <c r="C765" s="8">
        <v>50683</v>
      </c>
      <c r="D765" s="5" t="s">
        <v>874</v>
      </c>
      <c r="E765" s="8">
        <v>6</v>
      </c>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5">
      <c r="A766" s="5" t="str">
        <f t="shared" si="2"/>
        <v>META-SAN JUANITO</v>
      </c>
      <c r="B766" s="5" t="s">
        <v>46</v>
      </c>
      <c r="C766" s="8">
        <v>50686</v>
      </c>
      <c r="D766" s="5" t="s">
        <v>875</v>
      </c>
      <c r="E766" s="8">
        <v>6</v>
      </c>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5">
      <c r="A767" s="5" t="str">
        <f t="shared" ref="A767:A1021" si="3">B767&amp;"-"&amp;D767</f>
        <v>META-SAN MARTÍN - META</v>
      </c>
      <c r="B767" s="5" t="s">
        <v>46</v>
      </c>
      <c r="C767" s="8">
        <v>50689</v>
      </c>
      <c r="D767" s="5" t="s">
        <v>876</v>
      </c>
      <c r="E767" s="8">
        <v>6</v>
      </c>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5">
      <c r="A768" s="5" t="str">
        <f t="shared" si="3"/>
        <v>META-VILLAVICENCIO</v>
      </c>
      <c r="B768" s="5" t="s">
        <v>46</v>
      </c>
      <c r="C768" s="8">
        <v>50001</v>
      </c>
      <c r="D768" s="5" t="s">
        <v>877</v>
      </c>
      <c r="E768" s="8">
        <v>1</v>
      </c>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5">
      <c r="A769" s="5" t="str">
        <f t="shared" si="3"/>
        <v>META-VISTA HERMOSA</v>
      </c>
      <c r="B769" s="5" t="s">
        <v>46</v>
      </c>
      <c r="C769" s="8">
        <v>50711</v>
      </c>
      <c r="D769" s="5" t="s">
        <v>878</v>
      </c>
      <c r="E769" s="8">
        <v>6</v>
      </c>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5">
      <c r="A770" s="5" t="str">
        <f t="shared" si="3"/>
        <v>NARIÑO-ALBÁN (SAN JOSÉ)</v>
      </c>
      <c r="B770" s="5" t="s">
        <v>48</v>
      </c>
      <c r="C770" s="8">
        <v>52019</v>
      </c>
      <c r="D770" s="5" t="s">
        <v>879</v>
      </c>
      <c r="E770" s="8">
        <v>6</v>
      </c>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5">
      <c r="A771" s="5" t="str">
        <f t="shared" si="3"/>
        <v>NARIÑO-ALDANA</v>
      </c>
      <c r="B771" s="5" t="s">
        <v>48</v>
      </c>
      <c r="C771" s="8">
        <v>52022</v>
      </c>
      <c r="D771" s="5" t="s">
        <v>880</v>
      </c>
      <c r="E771" s="8">
        <v>6</v>
      </c>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5">
      <c r="A772" s="5" t="str">
        <f t="shared" si="3"/>
        <v>NARIÑO-ANCUYA</v>
      </c>
      <c r="B772" s="5" t="s">
        <v>48</v>
      </c>
      <c r="C772" s="8">
        <v>52036</v>
      </c>
      <c r="D772" s="5" t="s">
        <v>881</v>
      </c>
      <c r="E772" s="8">
        <v>6</v>
      </c>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5">
      <c r="A773" s="5" t="str">
        <f t="shared" si="3"/>
        <v>NARIÑO-ARBOLEDA - BERRUECOS</v>
      </c>
      <c r="B773" s="5" t="s">
        <v>48</v>
      </c>
      <c r="C773" s="8">
        <v>52051</v>
      </c>
      <c r="D773" s="5" t="s">
        <v>882</v>
      </c>
      <c r="E773" s="8">
        <v>6</v>
      </c>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5">
      <c r="A774" s="5" t="str">
        <f t="shared" si="3"/>
        <v>NARIÑO-BARBACOAS</v>
      </c>
      <c r="B774" s="5" t="s">
        <v>48</v>
      </c>
      <c r="C774" s="8">
        <v>52079</v>
      </c>
      <c r="D774" s="5" t="s">
        <v>883</v>
      </c>
      <c r="E774" s="8">
        <v>6</v>
      </c>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5">
      <c r="A775" s="5" t="str">
        <f t="shared" si="3"/>
        <v>NARIÑO-BELÉN - NARIÑO</v>
      </c>
      <c r="B775" s="5" t="s">
        <v>48</v>
      </c>
      <c r="C775" s="8">
        <v>52083</v>
      </c>
      <c r="D775" s="5" t="s">
        <v>884</v>
      </c>
      <c r="E775" s="8">
        <v>6</v>
      </c>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5">
      <c r="A776" s="5" t="str">
        <f t="shared" si="3"/>
        <v>NARIÑO-BUESACO</v>
      </c>
      <c r="B776" s="5" t="s">
        <v>48</v>
      </c>
      <c r="C776" s="8">
        <v>52110</v>
      </c>
      <c r="D776" s="5" t="s">
        <v>885</v>
      </c>
      <c r="E776" s="8">
        <v>6</v>
      </c>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5">
      <c r="A777" s="5" t="str">
        <f t="shared" si="3"/>
        <v>NARIÑO-CHACHAGüÍ</v>
      </c>
      <c r="B777" s="5" t="s">
        <v>48</v>
      </c>
      <c r="C777" s="8">
        <v>52240</v>
      </c>
      <c r="D777" s="5" t="s">
        <v>886</v>
      </c>
      <c r="E777" s="8">
        <v>6</v>
      </c>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5">
      <c r="A778" s="5" t="str">
        <f t="shared" si="3"/>
        <v>NARIÑO-COLÓN (GÉNOVA) - NARIÑO</v>
      </c>
      <c r="B778" s="5" t="s">
        <v>48</v>
      </c>
      <c r="C778" s="8">
        <v>52203</v>
      </c>
      <c r="D778" s="5" t="s">
        <v>887</v>
      </c>
      <c r="E778" s="8">
        <v>6</v>
      </c>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5">
      <c r="A779" s="5" t="str">
        <f t="shared" si="3"/>
        <v>NARIÑO-CONSACÁ</v>
      </c>
      <c r="B779" s="5" t="s">
        <v>48</v>
      </c>
      <c r="C779" s="8">
        <v>52207</v>
      </c>
      <c r="D779" s="5" t="s">
        <v>888</v>
      </c>
      <c r="E779" s="8">
        <v>6</v>
      </c>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5">
      <c r="A780" s="5" t="str">
        <f t="shared" si="3"/>
        <v>NARIÑO-CONTADERO</v>
      </c>
      <c r="B780" s="5" t="s">
        <v>48</v>
      </c>
      <c r="C780" s="8">
        <v>52210</v>
      </c>
      <c r="D780" s="5" t="s">
        <v>889</v>
      </c>
      <c r="E780" s="8">
        <v>6</v>
      </c>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5">
      <c r="A781" s="5" t="str">
        <f t="shared" si="3"/>
        <v>NARIÑO-CÓRDOBA - NARIÑO</v>
      </c>
      <c r="B781" s="5" t="s">
        <v>48</v>
      </c>
      <c r="C781" s="8">
        <v>52215</v>
      </c>
      <c r="D781" s="5" t="s">
        <v>890</v>
      </c>
      <c r="E781" s="8">
        <v>6</v>
      </c>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5">
      <c r="A782" s="5" t="str">
        <f t="shared" si="3"/>
        <v>NARIÑO-CUASPUD (CARLOSAMA)</v>
      </c>
      <c r="B782" s="5" t="s">
        <v>48</v>
      </c>
      <c r="C782" s="8">
        <v>52224</v>
      </c>
      <c r="D782" s="5" t="s">
        <v>891</v>
      </c>
      <c r="E782" s="8">
        <v>6</v>
      </c>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5">
      <c r="A783" s="5" t="str">
        <f t="shared" si="3"/>
        <v>NARIÑO-CUMBAL</v>
      </c>
      <c r="B783" s="5" t="s">
        <v>48</v>
      </c>
      <c r="C783" s="8">
        <v>52227</v>
      </c>
      <c r="D783" s="5" t="s">
        <v>892</v>
      </c>
      <c r="E783" s="8">
        <v>6</v>
      </c>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5">
      <c r="A784" s="5" t="str">
        <f t="shared" si="3"/>
        <v>NARIÑO-CUMBITARA</v>
      </c>
      <c r="B784" s="5" t="s">
        <v>48</v>
      </c>
      <c r="C784" s="8">
        <v>52233</v>
      </c>
      <c r="D784" s="5" t="s">
        <v>893</v>
      </c>
      <c r="E784" s="8">
        <v>6</v>
      </c>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5">
      <c r="A785" s="5" t="str">
        <f t="shared" si="3"/>
        <v>NARIÑO-DEPARTAMENTO DE NARIÑO</v>
      </c>
      <c r="B785" s="5" t="s">
        <v>48</v>
      </c>
      <c r="C785" s="8">
        <v>52000</v>
      </c>
      <c r="D785" s="5" t="s">
        <v>894</v>
      </c>
      <c r="E785" s="8">
        <v>2</v>
      </c>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5">
      <c r="A786" s="5" t="str">
        <f t="shared" si="3"/>
        <v>NARIÑO-EL CHARCO</v>
      </c>
      <c r="B786" s="5" t="s">
        <v>48</v>
      </c>
      <c r="C786" s="8">
        <v>52250</v>
      </c>
      <c r="D786" s="5" t="s">
        <v>895</v>
      </c>
      <c r="E786" s="8">
        <v>6</v>
      </c>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5">
      <c r="A787" s="5" t="str">
        <f t="shared" si="3"/>
        <v>NARIÑO-EL PEÑOL - NARIÑO</v>
      </c>
      <c r="B787" s="5" t="s">
        <v>48</v>
      </c>
      <c r="C787" s="8">
        <v>52254</v>
      </c>
      <c r="D787" s="5" t="s">
        <v>896</v>
      </c>
      <c r="E787" s="8">
        <v>6</v>
      </c>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5">
      <c r="A788" s="5" t="str">
        <f t="shared" si="3"/>
        <v>NARIÑO-EL ROSARIO</v>
      </c>
      <c r="B788" s="5" t="s">
        <v>48</v>
      </c>
      <c r="C788" s="8">
        <v>52256</v>
      </c>
      <c r="D788" s="5" t="s">
        <v>897</v>
      </c>
      <c r="E788" s="8">
        <v>6</v>
      </c>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5">
      <c r="A789" s="5" t="str">
        <f t="shared" si="3"/>
        <v>NARIÑO-EL TABLÓN DE GÓMEZ</v>
      </c>
      <c r="B789" s="5" t="s">
        <v>48</v>
      </c>
      <c r="C789" s="8">
        <v>52258</v>
      </c>
      <c r="D789" s="5" t="s">
        <v>898</v>
      </c>
      <c r="E789" s="8">
        <v>6</v>
      </c>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5">
      <c r="A790" s="5" t="str">
        <f t="shared" si="3"/>
        <v>NARIÑO-EL TAMBO - NARIÑO</v>
      </c>
      <c r="B790" s="5" t="s">
        <v>48</v>
      </c>
      <c r="C790" s="8">
        <v>52260</v>
      </c>
      <c r="D790" s="5" t="s">
        <v>899</v>
      </c>
      <c r="E790" s="8">
        <v>6</v>
      </c>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5">
      <c r="A791" s="5" t="str">
        <f t="shared" si="3"/>
        <v>NARIÑO-FRANCISCO PIZARRO (SALAHONDA)</v>
      </c>
      <c r="B791" s="5" t="s">
        <v>48</v>
      </c>
      <c r="C791" s="8">
        <v>52520</v>
      </c>
      <c r="D791" s="5" t="s">
        <v>900</v>
      </c>
      <c r="E791" s="8">
        <v>6</v>
      </c>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5">
      <c r="A792" s="5" t="str">
        <f t="shared" si="3"/>
        <v>NARIÑO-FUNES</v>
      </c>
      <c r="B792" s="5" t="s">
        <v>48</v>
      </c>
      <c r="C792" s="8">
        <v>52287</v>
      </c>
      <c r="D792" s="5" t="s">
        <v>901</v>
      </c>
      <c r="E792" s="8">
        <v>6</v>
      </c>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5">
      <c r="A793" s="5" t="str">
        <f t="shared" si="3"/>
        <v>NARIÑO-GUACHUCAL</v>
      </c>
      <c r="B793" s="5" t="s">
        <v>48</v>
      </c>
      <c r="C793" s="8">
        <v>52317</v>
      </c>
      <c r="D793" s="5" t="s">
        <v>902</v>
      </c>
      <c r="E793" s="8">
        <v>6</v>
      </c>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5">
      <c r="A794" s="5" t="str">
        <f t="shared" si="3"/>
        <v>NARIÑO-GUAITARILLA</v>
      </c>
      <c r="B794" s="5" t="s">
        <v>48</v>
      </c>
      <c r="C794" s="8">
        <v>52320</v>
      </c>
      <c r="D794" s="5" t="s">
        <v>903</v>
      </c>
      <c r="E794" s="8">
        <v>6</v>
      </c>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5">
      <c r="A795" s="5" t="str">
        <f t="shared" si="3"/>
        <v>NARIÑO-GUALMATÁN</v>
      </c>
      <c r="B795" s="5" t="s">
        <v>48</v>
      </c>
      <c r="C795" s="8">
        <v>52323</v>
      </c>
      <c r="D795" s="5" t="s">
        <v>904</v>
      </c>
      <c r="E795" s="8">
        <v>6</v>
      </c>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5">
      <c r="A796" s="5" t="str">
        <f t="shared" si="3"/>
        <v>NARIÑO-ILES</v>
      </c>
      <c r="B796" s="5" t="s">
        <v>48</v>
      </c>
      <c r="C796" s="8">
        <v>52352</v>
      </c>
      <c r="D796" s="5" t="s">
        <v>905</v>
      </c>
      <c r="E796" s="8">
        <v>6</v>
      </c>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5">
      <c r="A797" s="5" t="str">
        <f t="shared" si="3"/>
        <v>NARIÑO-IMUÉS</v>
      </c>
      <c r="B797" s="5" t="s">
        <v>48</v>
      </c>
      <c r="C797" s="8">
        <v>52354</v>
      </c>
      <c r="D797" s="5" t="s">
        <v>906</v>
      </c>
      <c r="E797" s="8">
        <v>6</v>
      </c>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5">
      <c r="A798" s="5" t="str">
        <f t="shared" si="3"/>
        <v>NARIÑO-IPIALES</v>
      </c>
      <c r="B798" s="5" t="s">
        <v>48</v>
      </c>
      <c r="C798" s="8">
        <v>52356</v>
      </c>
      <c r="D798" s="5" t="s">
        <v>907</v>
      </c>
      <c r="E798" s="8">
        <v>4</v>
      </c>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5">
      <c r="A799" s="5" t="str">
        <f t="shared" si="3"/>
        <v>NARIÑO-LA CRUZ</v>
      </c>
      <c r="B799" s="5" t="s">
        <v>48</v>
      </c>
      <c r="C799" s="8">
        <v>52378</v>
      </c>
      <c r="D799" s="5" t="s">
        <v>908</v>
      </c>
      <c r="E799" s="8">
        <v>6</v>
      </c>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5">
      <c r="A800" s="5" t="str">
        <f t="shared" si="3"/>
        <v>NARIÑO-LA FLORIDA</v>
      </c>
      <c r="B800" s="5" t="s">
        <v>48</v>
      </c>
      <c r="C800" s="8">
        <v>52381</v>
      </c>
      <c r="D800" s="5" t="s">
        <v>909</v>
      </c>
      <c r="E800" s="8">
        <v>6</v>
      </c>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5">
      <c r="A801" s="5" t="str">
        <f t="shared" si="3"/>
        <v>NARIÑO-LA LLANADA</v>
      </c>
      <c r="B801" s="5" t="s">
        <v>48</v>
      </c>
      <c r="C801" s="8">
        <v>52385</v>
      </c>
      <c r="D801" s="5" t="s">
        <v>910</v>
      </c>
      <c r="E801" s="8">
        <v>6</v>
      </c>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5">
      <c r="A802" s="5" t="str">
        <f t="shared" si="3"/>
        <v>NARIÑO-LA TOLA</v>
      </c>
      <c r="B802" s="5" t="s">
        <v>48</v>
      </c>
      <c r="C802" s="8">
        <v>52390</v>
      </c>
      <c r="D802" s="5" t="s">
        <v>911</v>
      </c>
      <c r="E802" s="8">
        <v>6</v>
      </c>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5">
      <c r="A803" s="5" t="str">
        <f t="shared" si="3"/>
        <v>NARIÑO-LA UNIÓN - NARIÑO</v>
      </c>
      <c r="B803" s="5" t="s">
        <v>48</v>
      </c>
      <c r="C803" s="8">
        <v>52399</v>
      </c>
      <c r="D803" s="5" t="s">
        <v>912</v>
      </c>
      <c r="E803" s="8">
        <v>6</v>
      </c>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5">
      <c r="A804" s="5" t="str">
        <f t="shared" si="3"/>
        <v>NARIÑO-LEIVA</v>
      </c>
      <c r="B804" s="5" t="s">
        <v>48</v>
      </c>
      <c r="C804" s="8">
        <v>52405</v>
      </c>
      <c r="D804" s="5" t="s">
        <v>913</v>
      </c>
      <c r="E804" s="8">
        <v>6</v>
      </c>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5">
      <c r="A805" s="5" t="str">
        <f t="shared" si="3"/>
        <v>NARIÑO-LINARES</v>
      </c>
      <c r="B805" s="5" t="s">
        <v>48</v>
      </c>
      <c r="C805" s="8">
        <v>52411</v>
      </c>
      <c r="D805" s="5" t="s">
        <v>914</v>
      </c>
      <c r="E805" s="8">
        <v>6</v>
      </c>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5">
      <c r="A806" s="5" t="str">
        <f t="shared" si="3"/>
        <v>NARIÑO-LOS ANDES (SOTOMAYOR)</v>
      </c>
      <c r="B806" s="5" t="s">
        <v>48</v>
      </c>
      <c r="C806" s="8">
        <v>52418</v>
      </c>
      <c r="D806" s="5" t="s">
        <v>915</v>
      </c>
      <c r="E806" s="8">
        <v>6</v>
      </c>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5">
      <c r="A807" s="5" t="str">
        <f t="shared" si="3"/>
        <v>NARIÑO-MAGÜÍ (PAYÁN)</v>
      </c>
      <c r="B807" s="5" t="s">
        <v>48</v>
      </c>
      <c r="C807" s="8">
        <v>52427</v>
      </c>
      <c r="D807" s="5" t="s">
        <v>916</v>
      </c>
      <c r="E807" s="8">
        <v>6</v>
      </c>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5">
      <c r="A808" s="5" t="str">
        <f t="shared" si="3"/>
        <v>NARIÑO-MALLAMA (PIEDRANCHA)</v>
      </c>
      <c r="B808" s="5" t="s">
        <v>48</v>
      </c>
      <c r="C808" s="8">
        <v>52435</v>
      </c>
      <c r="D808" s="5" t="s">
        <v>917</v>
      </c>
      <c r="E808" s="8">
        <v>6</v>
      </c>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5">
      <c r="A809" s="5" t="str">
        <f t="shared" si="3"/>
        <v>NARIÑO-MOSQUERA - NARIÑO</v>
      </c>
      <c r="B809" s="5" t="s">
        <v>48</v>
      </c>
      <c r="C809" s="8">
        <v>52473</v>
      </c>
      <c r="D809" s="5" t="s">
        <v>918</v>
      </c>
      <c r="E809" s="8">
        <v>6</v>
      </c>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5">
      <c r="A810" s="5" t="str">
        <f t="shared" si="3"/>
        <v>NARIÑO-NARIÑO - NARIÑO</v>
      </c>
      <c r="B810" s="5" t="s">
        <v>48</v>
      </c>
      <c r="C810" s="8">
        <v>52480</v>
      </c>
      <c r="D810" s="5" t="s">
        <v>919</v>
      </c>
      <c r="E810" s="8">
        <v>6</v>
      </c>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5">
      <c r="A811" s="5" t="str">
        <f t="shared" si="3"/>
        <v>NARIÑO-OLAYA HERRERA (BOCAS DE SATINGA)</v>
      </c>
      <c r="B811" s="5" t="s">
        <v>48</v>
      </c>
      <c r="C811" s="8">
        <v>52490</v>
      </c>
      <c r="D811" s="5" t="s">
        <v>920</v>
      </c>
      <c r="E811" s="8">
        <v>6</v>
      </c>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5">
      <c r="A812" s="5" t="str">
        <f t="shared" si="3"/>
        <v>NARIÑO-OSPINA</v>
      </c>
      <c r="B812" s="5" t="s">
        <v>48</v>
      </c>
      <c r="C812" s="8">
        <v>52506</v>
      </c>
      <c r="D812" s="5" t="s">
        <v>921</v>
      </c>
      <c r="E812" s="8">
        <v>6</v>
      </c>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5">
      <c r="A813" s="5" t="str">
        <f t="shared" si="3"/>
        <v>NARIÑO-POLICARPA</v>
      </c>
      <c r="B813" s="5" t="s">
        <v>48</v>
      </c>
      <c r="C813" s="8">
        <v>52540</v>
      </c>
      <c r="D813" s="5" t="s">
        <v>922</v>
      </c>
      <c r="E813" s="8">
        <v>6</v>
      </c>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5">
      <c r="A814" s="5" t="str">
        <f t="shared" si="3"/>
        <v>NARIÑO-POTOSÍ</v>
      </c>
      <c r="B814" s="5" t="s">
        <v>48</v>
      </c>
      <c r="C814" s="8">
        <v>52560</v>
      </c>
      <c r="D814" s="5" t="s">
        <v>923</v>
      </c>
      <c r="E814" s="8">
        <v>6</v>
      </c>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5">
      <c r="A815" s="5" t="str">
        <f t="shared" si="3"/>
        <v>NARIÑO-PROVIDENCIA - NARIÑO</v>
      </c>
      <c r="B815" s="5" t="s">
        <v>48</v>
      </c>
      <c r="C815" s="8">
        <v>52565</v>
      </c>
      <c r="D815" s="5" t="s">
        <v>924</v>
      </c>
      <c r="E815" s="8">
        <v>6</v>
      </c>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5">
      <c r="A816" s="5" t="str">
        <f t="shared" si="3"/>
        <v>NARIÑO-PUERRES</v>
      </c>
      <c r="B816" s="5" t="s">
        <v>48</v>
      </c>
      <c r="C816" s="8">
        <v>52573</v>
      </c>
      <c r="D816" s="5" t="s">
        <v>925</v>
      </c>
      <c r="E816" s="8">
        <v>6</v>
      </c>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5">
      <c r="A817" s="5" t="str">
        <f t="shared" si="3"/>
        <v>NARIÑO-PUPIALES</v>
      </c>
      <c r="B817" s="5" t="s">
        <v>48</v>
      </c>
      <c r="C817" s="8">
        <v>52585</v>
      </c>
      <c r="D817" s="5" t="s">
        <v>926</v>
      </c>
      <c r="E817" s="8">
        <v>6</v>
      </c>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5">
      <c r="A818" s="5" t="str">
        <f t="shared" si="3"/>
        <v>NARIÑO-RICAURTE - NARIÑO</v>
      </c>
      <c r="B818" s="5" t="s">
        <v>48</v>
      </c>
      <c r="C818" s="8">
        <v>52612</v>
      </c>
      <c r="D818" s="5" t="s">
        <v>927</v>
      </c>
      <c r="E818" s="8">
        <v>6</v>
      </c>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5">
      <c r="A819" s="5" t="str">
        <f t="shared" si="3"/>
        <v>NARIÑO-ROBERTO PAYÁN (SAN JOSÉ)</v>
      </c>
      <c r="B819" s="5" t="s">
        <v>48</v>
      </c>
      <c r="C819" s="8">
        <v>52621</v>
      </c>
      <c r="D819" s="5" t="s">
        <v>928</v>
      </c>
      <c r="E819" s="8">
        <v>6</v>
      </c>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5">
      <c r="A820" s="5" t="str">
        <f t="shared" si="3"/>
        <v>NARIÑO-SAMANIEGO</v>
      </c>
      <c r="B820" s="5" t="s">
        <v>48</v>
      </c>
      <c r="C820" s="8">
        <v>52678</v>
      </c>
      <c r="D820" s="5" t="s">
        <v>929</v>
      </c>
      <c r="E820" s="8">
        <v>6</v>
      </c>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5">
      <c r="A821" s="5" t="str">
        <f t="shared" si="3"/>
        <v>NARIÑO-SAN BERNARDO - NARIÑO</v>
      </c>
      <c r="B821" s="5" t="s">
        <v>48</v>
      </c>
      <c r="C821" s="8">
        <v>52685</v>
      </c>
      <c r="D821" s="5" t="s">
        <v>930</v>
      </c>
      <c r="E821" s="8">
        <v>6</v>
      </c>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5">
      <c r="A822" s="5" t="str">
        <f t="shared" si="3"/>
        <v>NARIÑO-SAN JUAN DE PASTO</v>
      </c>
      <c r="B822" s="5" t="s">
        <v>48</v>
      </c>
      <c r="C822" s="8">
        <v>52001</v>
      </c>
      <c r="D822" s="5" t="s">
        <v>931</v>
      </c>
      <c r="E822" s="8">
        <v>2</v>
      </c>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5">
      <c r="A823" s="5" t="str">
        <f t="shared" si="3"/>
        <v>NARIÑO-SAN LORENZO</v>
      </c>
      <c r="B823" s="5" t="s">
        <v>48</v>
      </c>
      <c r="C823" s="8">
        <v>52687</v>
      </c>
      <c r="D823" s="5" t="s">
        <v>932</v>
      </c>
      <c r="E823" s="8">
        <v>6</v>
      </c>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5">
      <c r="A824" s="5" t="str">
        <f t="shared" si="3"/>
        <v>NARIÑO-SAN PABLO - NARIÑO</v>
      </c>
      <c r="B824" s="5" t="s">
        <v>48</v>
      </c>
      <c r="C824" s="8">
        <v>52693</v>
      </c>
      <c r="D824" s="5" t="s">
        <v>933</v>
      </c>
      <c r="E824" s="8">
        <v>6</v>
      </c>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5">
      <c r="A825" s="5" t="str">
        <f t="shared" si="3"/>
        <v>NARIÑO-SAN PEDRO DE CARTAGO</v>
      </c>
      <c r="B825" s="5" t="s">
        <v>48</v>
      </c>
      <c r="C825" s="8">
        <v>52694</v>
      </c>
      <c r="D825" s="5" t="s">
        <v>934</v>
      </c>
      <c r="E825" s="8">
        <v>6</v>
      </c>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5">
      <c r="A826" s="5" t="str">
        <f t="shared" si="3"/>
        <v>NARIÑO-SANDONÁ</v>
      </c>
      <c r="B826" s="5" t="s">
        <v>48</v>
      </c>
      <c r="C826" s="8">
        <v>52683</v>
      </c>
      <c r="D826" s="5" t="s">
        <v>935</v>
      </c>
      <c r="E826" s="8">
        <v>6</v>
      </c>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5">
      <c r="A827" s="5" t="str">
        <f t="shared" si="3"/>
        <v>NARIÑO-SANTA BÁRBARA  (ISCUANDÉ)</v>
      </c>
      <c r="B827" s="5" t="s">
        <v>48</v>
      </c>
      <c r="C827" s="8">
        <v>52696</v>
      </c>
      <c r="D827" s="5" t="s">
        <v>936</v>
      </c>
      <c r="E827" s="8">
        <v>6</v>
      </c>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5">
      <c r="A828" s="5" t="str">
        <f t="shared" si="3"/>
        <v>NARIÑO-SANTACRUZ  (GUACHAVÉS)</v>
      </c>
      <c r="B828" s="5" t="s">
        <v>48</v>
      </c>
      <c r="C828" s="8">
        <v>52699</v>
      </c>
      <c r="D828" s="5" t="s">
        <v>937</v>
      </c>
      <c r="E828" s="8">
        <v>6</v>
      </c>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5">
      <c r="A829" s="5" t="str">
        <f t="shared" si="3"/>
        <v>NARIÑO-SAPUYES</v>
      </c>
      <c r="B829" s="5" t="s">
        <v>48</v>
      </c>
      <c r="C829" s="8">
        <v>52720</v>
      </c>
      <c r="D829" s="5" t="s">
        <v>938</v>
      </c>
      <c r="E829" s="8">
        <v>6</v>
      </c>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5">
      <c r="A830" s="5" t="str">
        <f t="shared" si="3"/>
        <v>NARIÑO-TAMINANGO</v>
      </c>
      <c r="B830" s="5" t="s">
        <v>48</v>
      </c>
      <c r="C830" s="8">
        <v>52786</v>
      </c>
      <c r="D830" s="5" t="s">
        <v>939</v>
      </c>
      <c r="E830" s="8">
        <v>6</v>
      </c>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5">
      <c r="A831" s="5" t="str">
        <f t="shared" si="3"/>
        <v>NARIÑO-TANGUA</v>
      </c>
      <c r="B831" s="5" t="s">
        <v>48</v>
      </c>
      <c r="C831" s="8">
        <v>52788</v>
      </c>
      <c r="D831" s="5" t="s">
        <v>940</v>
      </c>
      <c r="E831" s="8">
        <v>6</v>
      </c>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5">
      <c r="A832" s="5" t="str">
        <f t="shared" si="3"/>
        <v>NARIÑO-TUMACO</v>
      </c>
      <c r="B832" s="5" t="s">
        <v>48</v>
      </c>
      <c r="C832" s="8">
        <v>52835</v>
      </c>
      <c r="D832" s="5" t="s">
        <v>941</v>
      </c>
      <c r="E832" s="8">
        <v>4</v>
      </c>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5">
      <c r="A833" s="5" t="str">
        <f t="shared" si="3"/>
        <v>NARIÑO-TUQUERRES</v>
      </c>
      <c r="B833" s="5" t="s">
        <v>48</v>
      </c>
      <c r="C833" s="8">
        <v>52838</v>
      </c>
      <c r="D833" s="5" t="s">
        <v>942</v>
      </c>
      <c r="E833" s="8">
        <v>6</v>
      </c>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5">
      <c r="A834" s="5" t="str">
        <f t="shared" si="3"/>
        <v>NARIÑO-YACUANQUER</v>
      </c>
      <c r="B834" s="5" t="s">
        <v>48</v>
      </c>
      <c r="C834" s="8">
        <v>52885</v>
      </c>
      <c r="D834" s="5" t="s">
        <v>943</v>
      </c>
      <c r="E834" s="8">
        <v>6</v>
      </c>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5">
      <c r="A835" s="5" t="str">
        <f t="shared" si="3"/>
        <v>NORTE_SANTANDER-ÁBREGO</v>
      </c>
      <c r="B835" s="5" t="s">
        <v>50</v>
      </c>
      <c r="C835" s="8">
        <v>54003</v>
      </c>
      <c r="D835" s="5" t="s">
        <v>944</v>
      </c>
      <c r="E835" s="8">
        <v>6</v>
      </c>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5">
      <c r="A836" s="5" t="str">
        <f t="shared" si="3"/>
        <v>NORTE_SANTANDER-ARBOLEDAS</v>
      </c>
      <c r="B836" s="5" t="s">
        <v>50</v>
      </c>
      <c r="C836" s="8">
        <v>54051</v>
      </c>
      <c r="D836" s="5" t="s">
        <v>945</v>
      </c>
      <c r="E836" s="8">
        <v>6</v>
      </c>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5">
      <c r="A837" s="5" t="str">
        <f t="shared" si="3"/>
        <v>NORTE_SANTANDER-BOCHALEMA</v>
      </c>
      <c r="B837" s="5" t="s">
        <v>50</v>
      </c>
      <c r="C837" s="8">
        <v>54099</v>
      </c>
      <c r="D837" s="5" t="s">
        <v>946</v>
      </c>
      <c r="E837" s="8">
        <v>6</v>
      </c>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5">
      <c r="A838" s="5" t="str">
        <f t="shared" si="3"/>
        <v>NORTE_SANTANDER-BUCARASICA</v>
      </c>
      <c r="B838" s="5" t="s">
        <v>50</v>
      </c>
      <c r="C838" s="8">
        <v>54109</v>
      </c>
      <c r="D838" s="5" t="s">
        <v>947</v>
      </c>
      <c r="E838" s="8">
        <v>6</v>
      </c>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5">
      <c r="A839" s="5" t="str">
        <f t="shared" si="3"/>
        <v>NORTE_SANTANDER-CÁCHIRA</v>
      </c>
      <c r="B839" s="5" t="s">
        <v>50</v>
      </c>
      <c r="C839" s="8">
        <v>54128</v>
      </c>
      <c r="D839" s="5" t="s">
        <v>948</v>
      </c>
      <c r="E839" s="8">
        <v>6</v>
      </c>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5">
      <c r="A840" s="5" t="str">
        <f t="shared" si="3"/>
        <v>NORTE_SANTANDER-CÁCOTA</v>
      </c>
      <c r="B840" s="5" t="s">
        <v>50</v>
      </c>
      <c r="C840" s="8">
        <v>54125</v>
      </c>
      <c r="D840" s="5" t="s">
        <v>949</v>
      </c>
      <c r="E840" s="8">
        <v>6</v>
      </c>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5">
      <c r="A841" s="5" t="str">
        <f t="shared" si="3"/>
        <v>NORTE_SANTANDER-CHINÁCOTA</v>
      </c>
      <c r="B841" s="5" t="s">
        <v>50</v>
      </c>
      <c r="C841" s="8">
        <v>54172</v>
      </c>
      <c r="D841" s="5" t="s">
        <v>950</v>
      </c>
      <c r="E841" s="8">
        <v>6</v>
      </c>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5">
      <c r="A842" s="5" t="str">
        <f t="shared" si="3"/>
        <v>NORTE_SANTANDER-CHITAGÁ</v>
      </c>
      <c r="B842" s="5" t="s">
        <v>50</v>
      </c>
      <c r="C842" s="8">
        <v>54174</v>
      </c>
      <c r="D842" s="5" t="s">
        <v>951</v>
      </c>
      <c r="E842" s="8">
        <v>6</v>
      </c>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5">
      <c r="A843" s="5" t="str">
        <f t="shared" si="3"/>
        <v>NORTE_SANTANDER-CONVENCIÓN</v>
      </c>
      <c r="B843" s="5" t="s">
        <v>50</v>
      </c>
      <c r="C843" s="8">
        <v>54206</v>
      </c>
      <c r="D843" s="5" t="s">
        <v>952</v>
      </c>
      <c r="E843" s="8">
        <v>6</v>
      </c>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5">
      <c r="A844" s="5" t="str">
        <f t="shared" si="3"/>
        <v>NORTE_SANTANDER-CUCUTILLA</v>
      </c>
      <c r="B844" s="5" t="s">
        <v>50</v>
      </c>
      <c r="C844" s="8">
        <v>54223</v>
      </c>
      <c r="D844" s="5" t="s">
        <v>953</v>
      </c>
      <c r="E844" s="8">
        <v>6</v>
      </c>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5">
      <c r="A845" s="5" t="str">
        <f t="shared" si="3"/>
        <v>NORTE_SANTANDER-DEPARTAMENTO DEL NORTE DE SANTANDER</v>
      </c>
      <c r="B845" s="5" t="s">
        <v>50</v>
      </c>
      <c r="C845" s="8">
        <v>54000</v>
      </c>
      <c r="D845" s="5" t="s">
        <v>954</v>
      </c>
      <c r="E845" s="8">
        <v>2</v>
      </c>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5">
      <c r="A846" s="5" t="str">
        <f t="shared" si="3"/>
        <v>NORTE_SANTANDER-DURANIA</v>
      </c>
      <c r="B846" s="5" t="s">
        <v>50</v>
      </c>
      <c r="C846" s="8">
        <v>54239</v>
      </c>
      <c r="D846" s="5" t="s">
        <v>955</v>
      </c>
      <c r="E846" s="8">
        <v>6</v>
      </c>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5">
      <c r="A847" s="5" t="str">
        <f t="shared" si="3"/>
        <v>NORTE_SANTANDER-EL CARMEN</v>
      </c>
      <c r="B847" s="5" t="s">
        <v>50</v>
      </c>
      <c r="C847" s="8">
        <v>54245</v>
      </c>
      <c r="D847" s="5" t="s">
        <v>956</v>
      </c>
      <c r="E847" s="8">
        <v>6</v>
      </c>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5">
      <c r="A848" s="5" t="str">
        <f t="shared" si="3"/>
        <v>NORTE_SANTANDER-EL TARRA</v>
      </c>
      <c r="B848" s="5" t="s">
        <v>50</v>
      </c>
      <c r="C848" s="8">
        <v>54250</v>
      </c>
      <c r="D848" s="5" t="s">
        <v>957</v>
      </c>
      <c r="E848" s="8">
        <v>6</v>
      </c>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5">
      <c r="A849" s="5" t="str">
        <f t="shared" si="3"/>
        <v>NORTE_SANTANDER-EL ZULIA</v>
      </c>
      <c r="B849" s="5" t="s">
        <v>50</v>
      </c>
      <c r="C849" s="8">
        <v>54261</v>
      </c>
      <c r="D849" s="5" t="s">
        <v>958</v>
      </c>
      <c r="E849" s="8">
        <v>4</v>
      </c>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5">
      <c r="A850" s="5" t="str">
        <f t="shared" si="3"/>
        <v>NORTE_SANTANDER-GRAMALOTE</v>
      </c>
      <c r="B850" s="5" t="s">
        <v>50</v>
      </c>
      <c r="C850" s="8">
        <v>54313</v>
      </c>
      <c r="D850" s="5" t="s">
        <v>959</v>
      </c>
      <c r="E850" s="8">
        <v>6</v>
      </c>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5">
      <c r="A851" s="5" t="str">
        <f t="shared" si="3"/>
        <v>NORTE_SANTANDER-HACARÍ</v>
      </c>
      <c r="B851" s="5" t="s">
        <v>50</v>
      </c>
      <c r="C851" s="8">
        <v>54344</v>
      </c>
      <c r="D851" s="5" t="s">
        <v>960</v>
      </c>
      <c r="E851" s="8">
        <v>6</v>
      </c>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5">
      <c r="A852" s="5" t="str">
        <f t="shared" si="3"/>
        <v>NORTE_SANTANDER-HERRÁN</v>
      </c>
      <c r="B852" s="5" t="s">
        <v>50</v>
      </c>
      <c r="C852" s="8">
        <v>54347</v>
      </c>
      <c r="D852" s="5" t="s">
        <v>961</v>
      </c>
      <c r="E852" s="8">
        <v>6</v>
      </c>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5">
      <c r="A853" s="5" t="str">
        <f t="shared" si="3"/>
        <v>NORTE_SANTANDER-LA ESPERANZA</v>
      </c>
      <c r="B853" s="5" t="s">
        <v>50</v>
      </c>
      <c r="C853" s="8">
        <v>54385</v>
      </c>
      <c r="D853" s="5" t="s">
        <v>962</v>
      </c>
      <c r="E853" s="8">
        <v>6</v>
      </c>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5">
      <c r="A854" s="5" t="str">
        <f t="shared" si="3"/>
        <v>NORTE_SANTANDER-LA PLAYA DE BELEN</v>
      </c>
      <c r="B854" s="5" t="s">
        <v>50</v>
      </c>
      <c r="C854" s="8">
        <v>54398</v>
      </c>
      <c r="D854" s="5" t="s">
        <v>963</v>
      </c>
      <c r="E854" s="8">
        <v>6</v>
      </c>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5">
      <c r="A855" s="5" t="str">
        <f t="shared" si="3"/>
        <v>NORTE_SANTANDER-LABATECA</v>
      </c>
      <c r="B855" s="5" t="s">
        <v>50</v>
      </c>
      <c r="C855" s="8">
        <v>54377</v>
      </c>
      <c r="D855" s="5" t="s">
        <v>964</v>
      </c>
      <c r="E855" s="8">
        <v>6</v>
      </c>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5">
      <c r="A856" s="5" t="str">
        <f t="shared" si="3"/>
        <v>NORTE_SANTANDER-LOS PATIOS</v>
      </c>
      <c r="B856" s="5" t="s">
        <v>50</v>
      </c>
      <c r="C856" s="8">
        <v>54405</v>
      </c>
      <c r="D856" s="5" t="s">
        <v>965</v>
      </c>
      <c r="E856" s="8">
        <v>4</v>
      </c>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5">
      <c r="A857" s="5" t="str">
        <f t="shared" si="3"/>
        <v>NORTE_SANTANDER-LOURDES</v>
      </c>
      <c r="B857" s="5" t="s">
        <v>50</v>
      </c>
      <c r="C857" s="8">
        <v>54418</v>
      </c>
      <c r="D857" s="5" t="s">
        <v>966</v>
      </c>
      <c r="E857" s="8">
        <v>6</v>
      </c>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5">
      <c r="A858" s="5" t="str">
        <f t="shared" si="3"/>
        <v>NORTE_SANTANDER-MUTISCUA</v>
      </c>
      <c r="B858" s="5" t="s">
        <v>50</v>
      </c>
      <c r="C858" s="8">
        <v>54480</v>
      </c>
      <c r="D858" s="5" t="s">
        <v>967</v>
      </c>
      <c r="E858" s="8">
        <v>6</v>
      </c>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5">
      <c r="A859" s="5" t="str">
        <f t="shared" si="3"/>
        <v>NORTE_SANTANDER-OCAÑA</v>
      </c>
      <c r="B859" s="5" t="s">
        <v>50</v>
      </c>
      <c r="C859" s="8">
        <v>54498</v>
      </c>
      <c r="D859" s="5" t="s">
        <v>968</v>
      </c>
      <c r="E859" s="8">
        <v>4</v>
      </c>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5">
      <c r="A860" s="5" t="str">
        <f t="shared" si="3"/>
        <v>NORTE_SANTANDER-PAMPLONA</v>
      </c>
      <c r="B860" s="5" t="s">
        <v>50</v>
      </c>
      <c r="C860" s="8">
        <v>54518</v>
      </c>
      <c r="D860" s="5" t="s">
        <v>969</v>
      </c>
      <c r="E860" s="8">
        <v>6</v>
      </c>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5">
      <c r="A861" s="5" t="str">
        <f t="shared" si="3"/>
        <v>NORTE_SANTANDER-PAMPLONITA</v>
      </c>
      <c r="B861" s="5" t="s">
        <v>50</v>
      </c>
      <c r="C861" s="8">
        <v>54520</v>
      </c>
      <c r="D861" s="5" t="s">
        <v>970</v>
      </c>
      <c r="E861" s="8">
        <v>6</v>
      </c>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5">
      <c r="A862" s="5" t="str">
        <f t="shared" si="3"/>
        <v>NORTE_SANTANDER-PUERTO SANTANDER</v>
      </c>
      <c r="B862" s="5" t="s">
        <v>50</v>
      </c>
      <c r="C862" s="8">
        <v>54553</v>
      </c>
      <c r="D862" s="5" t="s">
        <v>971</v>
      </c>
      <c r="E862" s="8">
        <v>4</v>
      </c>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5">
      <c r="A863" s="5" t="str">
        <f t="shared" si="3"/>
        <v>NORTE_SANTANDER-RAGONVALIA</v>
      </c>
      <c r="B863" s="5" t="s">
        <v>50</v>
      </c>
      <c r="C863" s="8">
        <v>54599</v>
      </c>
      <c r="D863" s="5" t="s">
        <v>972</v>
      </c>
      <c r="E863" s="8">
        <v>6</v>
      </c>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5">
      <c r="A864" s="5" t="str">
        <f t="shared" si="3"/>
        <v>NORTE_SANTANDER-SALAZAR DE LAS PALMAS</v>
      </c>
      <c r="B864" s="5" t="s">
        <v>50</v>
      </c>
      <c r="C864" s="8">
        <v>54660</v>
      </c>
      <c r="D864" s="5" t="s">
        <v>973</v>
      </c>
      <c r="E864" s="8">
        <v>6</v>
      </c>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5">
      <c r="A865" s="5" t="str">
        <f t="shared" si="3"/>
        <v>NORTE_SANTANDER-SAN CALIXTO</v>
      </c>
      <c r="B865" s="5" t="s">
        <v>50</v>
      </c>
      <c r="C865" s="8">
        <v>54670</v>
      </c>
      <c r="D865" s="5" t="s">
        <v>974</v>
      </c>
      <c r="E865" s="8">
        <v>6</v>
      </c>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5">
      <c r="A866" s="5" t="str">
        <f t="shared" si="3"/>
        <v>NORTE_SANTANDER-SAN CAYETANO - NORTE DE SANTANDER</v>
      </c>
      <c r="B866" s="5" t="s">
        <v>50</v>
      </c>
      <c r="C866" s="8">
        <v>54673</v>
      </c>
      <c r="D866" s="5" t="s">
        <v>975</v>
      </c>
      <c r="E866" s="8">
        <v>4</v>
      </c>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5">
      <c r="A867" s="5" t="str">
        <f t="shared" si="3"/>
        <v>NORTE_SANTANDER-SAN JOSÉ DE CUCUTA</v>
      </c>
      <c r="B867" s="5" t="s">
        <v>50</v>
      </c>
      <c r="C867" s="8">
        <v>54001</v>
      </c>
      <c r="D867" s="5" t="s">
        <v>976</v>
      </c>
      <c r="E867" s="8" t="s">
        <v>4</v>
      </c>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5">
      <c r="A868" s="5" t="str">
        <f t="shared" si="3"/>
        <v>NORTE_SANTANDER-SANTIAGO - NORTE DE SANTANDER</v>
      </c>
      <c r="B868" s="5" t="s">
        <v>50</v>
      </c>
      <c r="C868" s="8">
        <v>54680</v>
      </c>
      <c r="D868" s="5" t="s">
        <v>977</v>
      </c>
      <c r="E868" s="8">
        <v>6</v>
      </c>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5">
      <c r="A869" s="5" t="str">
        <f t="shared" si="3"/>
        <v>NORTE_SANTANDER-SANTO DOMINGO DE SILOS</v>
      </c>
      <c r="B869" s="5" t="s">
        <v>50</v>
      </c>
      <c r="C869" s="8">
        <v>54743</v>
      </c>
      <c r="D869" s="5" t="s">
        <v>978</v>
      </c>
      <c r="E869" s="8">
        <v>6</v>
      </c>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5">
      <c r="A870" s="5" t="str">
        <f t="shared" si="3"/>
        <v>NORTE_SANTANDER-SARDINATA</v>
      </c>
      <c r="B870" s="5" t="s">
        <v>50</v>
      </c>
      <c r="C870" s="8">
        <v>54720</v>
      </c>
      <c r="D870" s="5" t="s">
        <v>979</v>
      </c>
      <c r="E870" s="8">
        <v>6</v>
      </c>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5">
      <c r="A871" s="5" t="str">
        <f t="shared" si="3"/>
        <v>NORTE_SANTANDER-TEORAMA</v>
      </c>
      <c r="B871" s="5" t="s">
        <v>50</v>
      </c>
      <c r="C871" s="8">
        <v>54800</v>
      </c>
      <c r="D871" s="5" t="s">
        <v>980</v>
      </c>
      <c r="E871" s="8">
        <v>6</v>
      </c>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5">
      <c r="A872" s="5" t="str">
        <f t="shared" si="3"/>
        <v>NORTE_SANTANDER-TIBÚ</v>
      </c>
      <c r="B872" s="5" t="s">
        <v>50</v>
      </c>
      <c r="C872" s="8">
        <v>54810</v>
      </c>
      <c r="D872" s="5" t="s">
        <v>981</v>
      </c>
      <c r="E872" s="8">
        <v>6</v>
      </c>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5">
      <c r="A873" s="5" t="str">
        <f t="shared" si="3"/>
        <v>NORTE_SANTANDER-TOLEDO - NORTE DE SANTANDER</v>
      </c>
      <c r="B873" s="5" t="s">
        <v>50</v>
      </c>
      <c r="C873" s="8">
        <v>54820</v>
      </c>
      <c r="D873" s="5" t="s">
        <v>982</v>
      </c>
      <c r="E873" s="8">
        <v>6</v>
      </c>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5">
      <c r="A874" s="5" t="str">
        <f t="shared" si="3"/>
        <v>NORTE_SANTANDER-VILLA DEL ROSARIO</v>
      </c>
      <c r="B874" s="5" t="s">
        <v>50</v>
      </c>
      <c r="C874" s="8">
        <v>54874</v>
      </c>
      <c r="D874" s="5" t="s">
        <v>983</v>
      </c>
      <c r="E874" s="8">
        <v>4</v>
      </c>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5">
      <c r="A875" s="5" t="str">
        <f t="shared" si="3"/>
        <v>NORTE_SANTANDER-VILLACARO</v>
      </c>
      <c r="B875" s="5" t="s">
        <v>50</v>
      </c>
      <c r="C875" s="8">
        <v>54871</v>
      </c>
      <c r="D875" s="5" t="s">
        <v>984</v>
      </c>
      <c r="E875" s="8">
        <v>6</v>
      </c>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5">
      <c r="A876" s="5" t="str">
        <f t="shared" si="3"/>
        <v>PUTUMAYO-COLÓN - PUTUMAYO</v>
      </c>
      <c r="B876" s="5" t="s">
        <v>52</v>
      </c>
      <c r="C876" s="8">
        <v>86219</v>
      </c>
      <c r="D876" s="5" t="s">
        <v>985</v>
      </c>
      <c r="E876" s="8">
        <v>6</v>
      </c>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5">
      <c r="A877" s="5" t="str">
        <f t="shared" si="3"/>
        <v>PUTUMAYO-DEPARTAMENTO DEL PUTUMAYO</v>
      </c>
      <c r="B877" s="5" t="s">
        <v>52</v>
      </c>
      <c r="C877" s="8">
        <v>86000</v>
      </c>
      <c r="D877" s="5" t="s">
        <v>986</v>
      </c>
      <c r="E877" s="8">
        <v>4</v>
      </c>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5">
      <c r="A878" s="5" t="str">
        <f t="shared" si="3"/>
        <v>PUTUMAYO-ORITO</v>
      </c>
      <c r="B878" s="5" t="s">
        <v>52</v>
      </c>
      <c r="C878" s="8">
        <v>86320</v>
      </c>
      <c r="D878" s="5" t="s">
        <v>987</v>
      </c>
      <c r="E878" s="8">
        <v>6</v>
      </c>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5">
      <c r="A879" s="5" t="str">
        <f t="shared" si="3"/>
        <v>PUTUMAYO-PUERTO ASÍS</v>
      </c>
      <c r="B879" s="5" t="s">
        <v>52</v>
      </c>
      <c r="C879" s="8">
        <v>86568</v>
      </c>
      <c r="D879" s="5" t="s">
        <v>988</v>
      </c>
      <c r="E879" s="8">
        <v>6</v>
      </c>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5">
      <c r="A880" s="5" t="str">
        <f t="shared" si="3"/>
        <v>PUTUMAYO-PUERTO CAICEDO</v>
      </c>
      <c r="B880" s="5" t="s">
        <v>52</v>
      </c>
      <c r="C880" s="8">
        <v>86569</v>
      </c>
      <c r="D880" s="5" t="s">
        <v>989</v>
      </c>
      <c r="E880" s="8">
        <v>6</v>
      </c>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5">
      <c r="A881" s="5" t="str">
        <f t="shared" si="3"/>
        <v>PUTUMAYO-PUERTO GUZMÁN</v>
      </c>
      <c r="B881" s="5" t="s">
        <v>52</v>
      </c>
      <c r="C881" s="8">
        <v>86571</v>
      </c>
      <c r="D881" s="5" t="s">
        <v>990</v>
      </c>
      <c r="E881" s="8">
        <v>6</v>
      </c>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5">
      <c r="A882" s="5" t="str">
        <f t="shared" si="3"/>
        <v>PUTUMAYO-PUERTO LEGUÍZAMO</v>
      </c>
      <c r="B882" s="5" t="s">
        <v>52</v>
      </c>
      <c r="C882" s="8">
        <v>86573</v>
      </c>
      <c r="D882" s="5" t="s">
        <v>991</v>
      </c>
      <c r="E882" s="8">
        <v>6</v>
      </c>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5">
      <c r="A883" s="5" t="str">
        <f t="shared" si="3"/>
        <v>PUTUMAYO-SAN FRANCISCO - PUTUMAYO</v>
      </c>
      <c r="B883" s="5" t="s">
        <v>52</v>
      </c>
      <c r="C883" s="8">
        <v>86755</v>
      </c>
      <c r="D883" s="5" t="s">
        <v>992</v>
      </c>
      <c r="E883" s="8">
        <v>6</v>
      </c>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5">
      <c r="A884" s="5" t="str">
        <f t="shared" si="3"/>
        <v>PUTUMAYO-SAN MIGUEL - PUTUMAYO</v>
      </c>
      <c r="B884" s="5" t="s">
        <v>52</v>
      </c>
      <c r="C884" s="8">
        <v>86757</v>
      </c>
      <c r="D884" s="5" t="s">
        <v>993</v>
      </c>
      <c r="E884" s="8">
        <v>6</v>
      </c>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5">
      <c r="A885" s="5" t="str">
        <f t="shared" si="3"/>
        <v>PUTUMAYO-SAN MIGUEL DE MOCOA</v>
      </c>
      <c r="B885" s="5" t="s">
        <v>52</v>
      </c>
      <c r="C885" s="8">
        <v>86001</v>
      </c>
      <c r="D885" s="5" t="s">
        <v>994</v>
      </c>
      <c r="E885" s="8">
        <v>4</v>
      </c>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5">
      <c r="A886" s="5" t="str">
        <f t="shared" si="3"/>
        <v>PUTUMAYO-SANTIAGO - PUTUMAYO</v>
      </c>
      <c r="B886" s="5" t="s">
        <v>52</v>
      </c>
      <c r="C886" s="8">
        <v>86760</v>
      </c>
      <c r="D886" s="5" t="s">
        <v>995</v>
      </c>
      <c r="E886" s="8">
        <v>6</v>
      </c>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5">
      <c r="A887" s="5" t="str">
        <f t="shared" si="3"/>
        <v>PUTUMAYO-SIBUNDOY</v>
      </c>
      <c r="B887" s="5" t="s">
        <v>52</v>
      </c>
      <c r="C887" s="8">
        <v>86749</v>
      </c>
      <c r="D887" s="5" t="s">
        <v>996</v>
      </c>
      <c r="E887" s="8">
        <v>6</v>
      </c>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5">
      <c r="A888" s="5" t="str">
        <f t="shared" si="3"/>
        <v>PUTUMAYO-VALLE DEL GUAMUEZ (LA HORMIGA)</v>
      </c>
      <c r="B888" s="5" t="s">
        <v>52</v>
      </c>
      <c r="C888" s="8">
        <v>86865</v>
      </c>
      <c r="D888" s="5" t="s">
        <v>997</v>
      </c>
      <c r="E888" s="8">
        <v>6</v>
      </c>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5">
      <c r="A889" s="5" t="str">
        <f t="shared" si="3"/>
        <v>PUTUMAYO-VILLAGARZÓN (VILLA AMAZONICA)</v>
      </c>
      <c r="B889" s="5" t="s">
        <v>52</v>
      </c>
      <c r="C889" s="8">
        <v>86885</v>
      </c>
      <c r="D889" s="5" t="s">
        <v>998</v>
      </c>
      <c r="E889" s="8">
        <v>6</v>
      </c>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5">
      <c r="A890" s="5" t="str">
        <f t="shared" si="3"/>
        <v>QUINDIO-ARMENIA</v>
      </c>
      <c r="B890" s="5" t="s">
        <v>54</v>
      </c>
      <c r="C890" s="8">
        <v>63001</v>
      </c>
      <c r="D890" s="5" t="s">
        <v>999</v>
      </c>
      <c r="E890" s="8">
        <v>1</v>
      </c>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5">
      <c r="A891" s="5" t="str">
        <f t="shared" si="3"/>
        <v>QUINDIO-BUENAVISTA - QUINDIO</v>
      </c>
      <c r="B891" s="5" t="s">
        <v>54</v>
      </c>
      <c r="C891" s="8">
        <v>63111</v>
      </c>
      <c r="D891" s="5" t="s">
        <v>1000</v>
      </c>
      <c r="E891" s="8">
        <v>6</v>
      </c>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5">
      <c r="A892" s="5" t="str">
        <f t="shared" si="3"/>
        <v>QUINDIO-CALARCÁ</v>
      </c>
      <c r="B892" s="5" t="s">
        <v>54</v>
      </c>
      <c r="C892" s="8">
        <v>63130</v>
      </c>
      <c r="D892" s="5" t="s">
        <v>1001</v>
      </c>
      <c r="E892" s="8">
        <v>5</v>
      </c>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5">
      <c r="A893" s="5" t="str">
        <f t="shared" si="3"/>
        <v>QUINDIO-CIRCASIA</v>
      </c>
      <c r="B893" s="5" t="s">
        <v>54</v>
      </c>
      <c r="C893" s="8">
        <v>63190</v>
      </c>
      <c r="D893" s="5" t="s">
        <v>1002</v>
      </c>
      <c r="E893" s="8">
        <v>6</v>
      </c>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5">
      <c r="A894" s="5" t="str">
        <f t="shared" si="3"/>
        <v>QUINDIO-CÓRDOBA - QUINDIO</v>
      </c>
      <c r="B894" s="5" t="s">
        <v>54</v>
      </c>
      <c r="C894" s="8">
        <v>63212</v>
      </c>
      <c r="D894" s="5" t="s">
        <v>1003</v>
      </c>
      <c r="E894" s="8">
        <v>6</v>
      </c>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5">
      <c r="A895" s="5" t="str">
        <f t="shared" si="3"/>
        <v>QUINDIO-DEPARTAMENTO DEL QUINDIO</v>
      </c>
      <c r="B895" s="5" t="s">
        <v>54</v>
      </c>
      <c r="C895" s="8">
        <v>63000</v>
      </c>
      <c r="D895" s="5" t="s">
        <v>1004</v>
      </c>
      <c r="E895" s="8">
        <v>3</v>
      </c>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5">
      <c r="A896" s="5" t="str">
        <f t="shared" si="3"/>
        <v>QUINDIO-FILANDIA</v>
      </c>
      <c r="B896" s="5" t="s">
        <v>54</v>
      </c>
      <c r="C896" s="8">
        <v>63272</v>
      </c>
      <c r="D896" s="5" t="s">
        <v>1005</v>
      </c>
      <c r="E896" s="8">
        <v>6</v>
      </c>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5">
      <c r="A897" s="5" t="str">
        <f t="shared" si="3"/>
        <v>QUINDIO-GÉNOVA</v>
      </c>
      <c r="B897" s="5" t="s">
        <v>54</v>
      </c>
      <c r="C897" s="8">
        <v>63302</v>
      </c>
      <c r="D897" s="5" t="s">
        <v>1006</v>
      </c>
      <c r="E897" s="8">
        <v>6</v>
      </c>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5">
      <c r="A898" s="5" t="str">
        <f t="shared" si="3"/>
        <v>QUINDIO-LA TEBAIDA</v>
      </c>
      <c r="B898" s="5" t="s">
        <v>54</v>
      </c>
      <c r="C898" s="8">
        <v>63401</v>
      </c>
      <c r="D898" s="5" t="s">
        <v>1007</v>
      </c>
      <c r="E898" s="8">
        <v>6</v>
      </c>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5">
      <c r="A899" s="5" t="str">
        <f t="shared" si="3"/>
        <v>QUINDIO-MONTENEGRO</v>
      </c>
      <c r="B899" s="5" t="s">
        <v>54</v>
      </c>
      <c r="C899" s="8">
        <v>63470</v>
      </c>
      <c r="D899" s="5" t="s">
        <v>1008</v>
      </c>
      <c r="E899" s="8">
        <v>6</v>
      </c>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5">
      <c r="A900" s="5" t="str">
        <f t="shared" si="3"/>
        <v>QUINDIO-PIJAO</v>
      </c>
      <c r="B900" s="5" t="s">
        <v>54</v>
      </c>
      <c r="C900" s="8">
        <v>63548</v>
      </c>
      <c r="D900" s="5" t="s">
        <v>1009</v>
      </c>
      <c r="E900" s="8">
        <v>6</v>
      </c>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5">
      <c r="A901" s="5" t="str">
        <f t="shared" si="3"/>
        <v>QUINDIO-QUIMBAYA</v>
      </c>
      <c r="B901" s="5" t="s">
        <v>54</v>
      </c>
      <c r="C901" s="8">
        <v>63594</v>
      </c>
      <c r="D901" s="5" t="s">
        <v>1010</v>
      </c>
      <c r="E901" s="8">
        <v>6</v>
      </c>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5">
      <c r="A902" s="5" t="str">
        <f t="shared" si="3"/>
        <v>QUINDIO-SALENTO</v>
      </c>
      <c r="B902" s="5" t="s">
        <v>54</v>
      </c>
      <c r="C902" s="8">
        <v>63690</v>
      </c>
      <c r="D902" s="5" t="s">
        <v>1011</v>
      </c>
      <c r="E902" s="8">
        <v>6</v>
      </c>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5">
      <c r="A903" s="5" t="str">
        <f t="shared" si="3"/>
        <v>RISARALDA-APÍA</v>
      </c>
      <c r="B903" s="5" t="s">
        <v>56</v>
      </c>
      <c r="C903" s="8">
        <v>66045</v>
      </c>
      <c r="D903" s="5" t="s">
        <v>1012</v>
      </c>
      <c r="E903" s="8">
        <v>6</v>
      </c>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5">
      <c r="A904" s="5" t="str">
        <f t="shared" si="3"/>
        <v>RISARALDA-BALBOA - RISARALDA</v>
      </c>
      <c r="B904" s="5" t="s">
        <v>56</v>
      </c>
      <c r="C904" s="8">
        <v>66075</v>
      </c>
      <c r="D904" s="5" t="s">
        <v>1013</v>
      </c>
      <c r="E904" s="8">
        <v>6</v>
      </c>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5">
      <c r="A905" s="5" t="str">
        <f t="shared" si="3"/>
        <v>RISARALDA-BELÉN DE UMBRÍA</v>
      </c>
      <c r="B905" s="5" t="s">
        <v>56</v>
      </c>
      <c r="C905" s="8">
        <v>66088</v>
      </c>
      <c r="D905" s="5" t="s">
        <v>1014</v>
      </c>
      <c r="E905" s="8">
        <v>6</v>
      </c>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5">
      <c r="A906" s="5" t="str">
        <f t="shared" si="3"/>
        <v>RISARALDA-DEPARTAMENTO DE RISARALDA</v>
      </c>
      <c r="B906" s="5" t="s">
        <v>56</v>
      </c>
      <c r="C906" s="8">
        <v>66000</v>
      </c>
      <c r="D906" s="5" t="s">
        <v>1015</v>
      </c>
      <c r="E906" s="8">
        <v>2</v>
      </c>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5">
      <c r="A907" s="5" t="str">
        <f t="shared" si="3"/>
        <v>RISARALDA-DOSQUEBRADAS</v>
      </c>
      <c r="B907" s="5" t="s">
        <v>56</v>
      </c>
      <c r="C907" s="8">
        <v>66170</v>
      </c>
      <c r="D907" s="5" t="s">
        <v>1016</v>
      </c>
      <c r="E907" s="8">
        <v>1</v>
      </c>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5">
      <c r="A908" s="5" t="str">
        <f t="shared" si="3"/>
        <v>RISARALDA-GUÁTICA</v>
      </c>
      <c r="B908" s="5" t="s">
        <v>56</v>
      </c>
      <c r="C908" s="8">
        <v>66318</v>
      </c>
      <c r="D908" s="5" t="s">
        <v>1017</v>
      </c>
      <c r="E908" s="8">
        <v>6</v>
      </c>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5">
      <c r="A909" s="5" t="str">
        <f t="shared" si="3"/>
        <v>RISARALDA-LA CELIA</v>
      </c>
      <c r="B909" s="5" t="s">
        <v>56</v>
      </c>
      <c r="C909" s="8">
        <v>66383</v>
      </c>
      <c r="D909" s="5" t="s">
        <v>1018</v>
      </c>
      <c r="E909" s="8">
        <v>6</v>
      </c>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5">
      <c r="A910" s="5" t="str">
        <f t="shared" si="3"/>
        <v>RISARALDA-LA VIRGINIA</v>
      </c>
      <c r="B910" s="5" t="s">
        <v>56</v>
      </c>
      <c r="C910" s="8">
        <v>66400</v>
      </c>
      <c r="D910" s="5" t="s">
        <v>1019</v>
      </c>
      <c r="E910" s="8">
        <v>4</v>
      </c>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5">
      <c r="A911" s="5" t="str">
        <f t="shared" si="3"/>
        <v>RISARALDA-MARSELLA</v>
      </c>
      <c r="B911" s="5" t="s">
        <v>56</v>
      </c>
      <c r="C911" s="8">
        <v>66440</v>
      </c>
      <c r="D911" s="5" t="s">
        <v>1020</v>
      </c>
      <c r="E911" s="8">
        <v>6</v>
      </c>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5">
      <c r="A912" s="5" t="str">
        <f t="shared" si="3"/>
        <v>RISARALDA-MISTRATÓ</v>
      </c>
      <c r="B912" s="5" t="s">
        <v>56</v>
      </c>
      <c r="C912" s="8">
        <v>66456</v>
      </c>
      <c r="D912" s="5" t="s">
        <v>1021</v>
      </c>
      <c r="E912" s="8">
        <v>6</v>
      </c>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5">
      <c r="A913" s="5" t="str">
        <f t="shared" si="3"/>
        <v>RISARALDA-PEREIRA</v>
      </c>
      <c r="B913" s="5" t="s">
        <v>56</v>
      </c>
      <c r="C913" s="8">
        <v>66001</v>
      </c>
      <c r="D913" s="5" t="s">
        <v>1022</v>
      </c>
      <c r="E913" s="8">
        <v>1</v>
      </c>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5">
      <c r="A914" s="5" t="str">
        <f t="shared" si="3"/>
        <v>RISARALDA-PUEBLO RICO - RISARALDA</v>
      </c>
      <c r="B914" s="5" t="s">
        <v>56</v>
      </c>
      <c r="C914" s="8">
        <v>66572</v>
      </c>
      <c r="D914" s="5" t="s">
        <v>1023</v>
      </c>
      <c r="E914" s="8">
        <v>6</v>
      </c>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5">
      <c r="A915" s="5" t="str">
        <f t="shared" si="3"/>
        <v>RISARALDA-QUINCHÍA</v>
      </c>
      <c r="B915" s="5" t="s">
        <v>56</v>
      </c>
      <c r="C915" s="8">
        <v>66594</v>
      </c>
      <c r="D915" s="5" t="s">
        <v>1024</v>
      </c>
      <c r="E915" s="8">
        <v>6</v>
      </c>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5">
      <c r="A916" s="5" t="str">
        <f t="shared" si="3"/>
        <v>RISARALDA-SANTA ROSA DE CABAL</v>
      </c>
      <c r="B916" s="5" t="s">
        <v>56</v>
      </c>
      <c r="C916" s="8">
        <v>66682</v>
      </c>
      <c r="D916" s="5" t="s">
        <v>1025</v>
      </c>
      <c r="E916" s="8">
        <v>5</v>
      </c>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5">
      <c r="A917" s="5" t="str">
        <f t="shared" si="3"/>
        <v>RISARALDA-SANTUARIO - RISARALDA</v>
      </c>
      <c r="B917" s="5" t="s">
        <v>56</v>
      </c>
      <c r="C917" s="8">
        <v>66687</v>
      </c>
      <c r="D917" s="5" t="s">
        <v>1026</v>
      </c>
      <c r="E917" s="8">
        <v>6</v>
      </c>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5">
      <c r="A918" s="5" t="str">
        <f t="shared" si="3"/>
        <v>SAN_ANDRES-DEPARTAMENTO DEL ARCHIPIÉLAGO DE SAN ANDRÉS, PROVIDENCIA Y SANTA CATALINA</v>
      </c>
      <c r="B918" s="5" t="s">
        <v>58</v>
      </c>
      <c r="C918" s="8">
        <v>88000</v>
      </c>
      <c r="D918" s="5" t="s">
        <v>1027</v>
      </c>
      <c r="E918" s="8">
        <v>3</v>
      </c>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5">
      <c r="A919" s="5" t="str">
        <f t="shared" si="3"/>
        <v>SAN_ANDRES-PROVIDENCIA</v>
      </c>
      <c r="B919" s="5" t="s">
        <v>58</v>
      </c>
      <c r="C919" s="8">
        <v>88564</v>
      </c>
      <c r="D919" s="5" t="s">
        <v>1028</v>
      </c>
      <c r="E919" s="8">
        <v>5</v>
      </c>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5">
      <c r="A920" s="5" t="str">
        <f t="shared" si="3"/>
        <v>SANTANDER-AGUADA - SANTANDER</v>
      </c>
      <c r="B920" s="5" t="s">
        <v>61</v>
      </c>
      <c r="C920" s="8">
        <v>68013</v>
      </c>
      <c r="D920" s="5" t="s">
        <v>1029</v>
      </c>
      <c r="E920" s="8">
        <v>6</v>
      </c>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5">
      <c r="A921" s="5" t="str">
        <f t="shared" si="3"/>
        <v>SANTANDER-ALBANIA - SANTANDER</v>
      </c>
      <c r="B921" s="5" t="s">
        <v>61</v>
      </c>
      <c r="C921" s="8">
        <v>68020</v>
      </c>
      <c r="D921" s="5" t="s">
        <v>1030</v>
      </c>
      <c r="E921" s="8">
        <v>6</v>
      </c>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5">
      <c r="A922" s="5" t="str">
        <f t="shared" si="3"/>
        <v>SANTANDER-ARATOCA</v>
      </c>
      <c r="B922" s="5" t="s">
        <v>61</v>
      </c>
      <c r="C922" s="8">
        <v>68051</v>
      </c>
      <c r="D922" s="5" t="s">
        <v>1031</v>
      </c>
      <c r="E922" s="8">
        <v>6</v>
      </c>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5">
      <c r="A923" s="5" t="str">
        <f t="shared" si="3"/>
        <v>SANTANDER-BARBOSA - SANTANDER</v>
      </c>
      <c r="B923" s="5" t="s">
        <v>61</v>
      </c>
      <c r="C923" s="8">
        <v>68077</v>
      </c>
      <c r="D923" s="5" t="s">
        <v>1032</v>
      </c>
      <c r="E923" s="8">
        <v>6</v>
      </c>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5">
      <c r="A924" s="5" t="str">
        <f t="shared" si="3"/>
        <v>SANTANDER-BARICHARA</v>
      </c>
      <c r="B924" s="5" t="s">
        <v>61</v>
      </c>
      <c r="C924" s="8">
        <v>68079</v>
      </c>
      <c r="D924" s="5" t="s">
        <v>1033</v>
      </c>
      <c r="E924" s="8">
        <v>6</v>
      </c>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5">
      <c r="A925" s="5" t="str">
        <f t="shared" si="3"/>
        <v>SANTANDER-BARRANCABERMEJA</v>
      </c>
      <c r="B925" s="5" t="s">
        <v>61</v>
      </c>
      <c r="C925" s="8">
        <v>68081</v>
      </c>
      <c r="D925" s="5" t="s">
        <v>1034</v>
      </c>
      <c r="E925" s="8">
        <v>1</v>
      </c>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5">
      <c r="A926" s="5" t="str">
        <f t="shared" si="3"/>
        <v>SANTANDER-BETULIA - SANTANDER</v>
      </c>
      <c r="B926" s="5" t="s">
        <v>61</v>
      </c>
      <c r="C926" s="8">
        <v>68092</v>
      </c>
      <c r="D926" s="5" t="s">
        <v>1035</v>
      </c>
      <c r="E926" s="8">
        <v>6</v>
      </c>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5">
      <c r="A927" s="5" t="str">
        <f t="shared" si="3"/>
        <v>SANTANDER-BOLÍVAR - SANTANDER</v>
      </c>
      <c r="B927" s="5" t="s">
        <v>61</v>
      </c>
      <c r="C927" s="8">
        <v>68101</v>
      </c>
      <c r="D927" s="5" t="s">
        <v>1036</v>
      </c>
      <c r="E927" s="8">
        <v>6</v>
      </c>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5">
      <c r="A928" s="5" t="str">
        <f t="shared" si="3"/>
        <v>SANTANDER-BUCARAMANGA</v>
      </c>
      <c r="B928" s="5" t="s">
        <v>61</v>
      </c>
      <c r="C928" s="8">
        <v>68001</v>
      </c>
      <c r="D928" s="5" t="s">
        <v>1037</v>
      </c>
      <c r="E928" s="8" t="s">
        <v>4</v>
      </c>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5">
      <c r="A929" s="5" t="str">
        <f t="shared" si="3"/>
        <v>SANTANDER-CABRERA - SANTANDER</v>
      </c>
      <c r="B929" s="5" t="s">
        <v>61</v>
      </c>
      <c r="C929" s="8">
        <v>68121</v>
      </c>
      <c r="D929" s="5" t="s">
        <v>1038</v>
      </c>
      <c r="E929" s="8">
        <v>6</v>
      </c>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5">
      <c r="A930" s="5" t="str">
        <f t="shared" si="3"/>
        <v>SANTANDER-CALIFORNIA</v>
      </c>
      <c r="B930" s="5" t="s">
        <v>61</v>
      </c>
      <c r="C930" s="8">
        <v>68132</v>
      </c>
      <c r="D930" s="5" t="s">
        <v>1039</v>
      </c>
      <c r="E930" s="8">
        <v>6</v>
      </c>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5">
      <c r="A931" s="5" t="str">
        <f t="shared" si="3"/>
        <v>SANTANDER-CAPITANEJO</v>
      </c>
      <c r="B931" s="5" t="s">
        <v>61</v>
      </c>
      <c r="C931" s="8">
        <v>68147</v>
      </c>
      <c r="D931" s="5" t="s">
        <v>1040</v>
      </c>
      <c r="E931" s="8">
        <v>6</v>
      </c>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5">
      <c r="A932" s="5" t="str">
        <f t="shared" si="3"/>
        <v>SANTANDER-CARCASÍ</v>
      </c>
      <c r="B932" s="5" t="s">
        <v>61</v>
      </c>
      <c r="C932" s="8">
        <v>68152</v>
      </c>
      <c r="D932" s="5" t="s">
        <v>1041</v>
      </c>
      <c r="E932" s="8">
        <v>6</v>
      </c>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5">
      <c r="A933" s="5" t="str">
        <f t="shared" si="3"/>
        <v>SANTANDER-CEPITÁ</v>
      </c>
      <c r="B933" s="5" t="s">
        <v>61</v>
      </c>
      <c r="C933" s="8">
        <v>68160</v>
      </c>
      <c r="D933" s="5" t="s">
        <v>1042</v>
      </c>
      <c r="E933" s="8">
        <v>6</v>
      </c>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5">
      <c r="A934" s="5" t="str">
        <f t="shared" si="3"/>
        <v>SANTANDER-CERRITO</v>
      </c>
      <c r="B934" s="5" t="s">
        <v>61</v>
      </c>
      <c r="C934" s="8">
        <v>68162</v>
      </c>
      <c r="D934" s="5" t="s">
        <v>1043</v>
      </c>
      <c r="E934" s="8">
        <v>6</v>
      </c>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5">
      <c r="A935" s="5" t="str">
        <f t="shared" si="3"/>
        <v>SANTANDER-CHARALÁ</v>
      </c>
      <c r="B935" s="5" t="s">
        <v>61</v>
      </c>
      <c r="C935" s="8">
        <v>68167</v>
      </c>
      <c r="D935" s="5" t="s">
        <v>1044</v>
      </c>
      <c r="E935" s="8">
        <v>6</v>
      </c>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5">
      <c r="A936" s="5" t="str">
        <f t="shared" si="3"/>
        <v>SANTANDER-CHARTA</v>
      </c>
      <c r="B936" s="5" t="s">
        <v>61</v>
      </c>
      <c r="C936" s="8">
        <v>68169</v>
      </c>
      <c r="D936" s="5" t="s">
        <v>1045</v>
      </c>
      <c r="E936" s="8">
        <v>6</v>
      </c>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5">
      <c r="A937" s="5" t="str">
        <f t="shared" si="3"/>
        <v>SANTANDER-CHIMA - SANTANDER</v>
      </c>
      <c r="B937" s="5" t="s">
        <v>61</v>
      </c>
      <c r="C937" s="8">
        <v>68176</v>
      </c>
      <c r="D937" s="5" t="s">
        <v>1046</v>
      </c>
      <c r="E937" s="8">
        <v>6</v>
      </c>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5">
      <c r="A938" s="5" t="str">
        <f t="shared" si="3"/>
        <v>SANTANDER-CHIPATÁ</v>
      </c>
      <c r="B938" s="5" t="s">
        <v>61</v>
      </c>
      <c r="C938" s="8">
        <v>68179</v>
      </c>
      <c r="D938" s="5" t="s">
        <v>1047</v>
      </c>
      <c r="E938" s="8">
        <v>6</v>
      </c>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5">
      <c r="A939" s="5" t="str">
        <f t="shared" si="3"/>
        <v>SANTANDER-CIMITARRA</v>
      </c>
      <c r="B939" s="5" t="s">
        <v>61</v>
      </c>
      <c r="C939" s="8">
        <v>68190</v>
      </c>
      <c r="D939" s="5" t="s">
        <v>1048</v>
      </c>
      <c r="E939" s="8">
        <v>6</v>
      </c>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5">
      <c r="A940" s="5" t="str">
        <f t="shared" si="3"/>
        <v>SANTANDER-CONCEPCIÓN - SANTANDER</v>
      </c>
      <c r="B940" s="5" t="s">
        <v>61</v>
      </c>
      <c r="C940" s="8">
        <v>68207</v>
      </c>
      <c r="D940" s="5" t="s">
        <v>1049</v>
      </c>
      <c r="E940" s="8">
        <v>6</v>
      </c>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5">
      <c r="A941" s="5" t="str">
        <f t="shared" si="3"/>
        <v>SANTANDER-CONFINES</v>
      </c>
      <c r="B941" s="5" t="s">
        <v>61</v>
      </c>
      <c r="C941" s="8">
        <v>68209</v>
      </c>
      <c r="D941" s="5" t="s">
        <v>1050</v>
      </c>
      <c r="E941" s="8">
        <v>6</v>
      </c>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5">
      <c r="A942" s="5" t="str">
        <f t="shared" si="3"/>
        <v>SANTANDER-CONTRATACIÓN</v>
      </c>
      <c r="B942" s="5" t="s">
        <v>61</v>
      </c>
      <c r="C942" s="8">
        <v>68211</v>
      </c>
      <c r="D942" s="5" t="s">
        <v>1051</v>
      </c>
      <c r="E942" s="8">
        <v>6</v>
      </c>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5">
      <c r="A943" s="5" t="str">
        <f t="shared" si="3"/>
        <v>SANTANDER-COROMORO</v>
      </c>
      <c r="B943" s="5" t="s">
        <v>61</v>
      </c>
      <c r="C943" s="8">
        <v>68217</v>
      </c>
      <c r="D943" s="5" t="s">
        <v>1052</v>
      </c>
      <c r="E943" s="8">
        <v>6</v>
      </c>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5">
      <c r="A944" s="5" t="str">
        <f t="shared" si="3"/>
        <v>SANTANDER-CURITÍ</v>
      </c>
      <c r="B944" s="5" t="s">
        <v>61</v>
      </c>
      <c r="C944" s="8">
        <v>68229</v>
      </c>
      <c r="D944" s="5" t="s">
        <v>1053</v>
      </c>
      <c r="E944" s="8">
        <v>6</v>
      </c>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5">
      <c r="A945" s="5" t="str">
        <f t="shared" si="3"/>
        <v>SANTANDER-DEPARTAMENTO DE SANTANDER</v>
      </c>
      <c r="B945" s="5" t="s">
        <v>61</v>
      </c>
      <c r="C945" s="8">
        <v>68000</v>
      </c>
      <c r="D945" s="5" t="s">
        <v>1054</v>
      </c>
      <c r="E945" s="8">
        <v>2</v>
      </c>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5">
      <c r="A946" s="5" t="str">
        <f t="shared" si="3"/>
        <v>SANTANDER-EL CARMEN DE CHUCURI</v>
      </c>
      <c r="B946" s="5" t="s">
        <v>61</v>
      </c>
      <c r="C946" s="8">
        <v>68235</v>
      </c>
      <c r="D946" s="5" t="s">
        <v>1055</v>
      </c>
      <c r="E946" s="8">
        <v>6</v>
      </c>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5">
      <c r="A947" s="5" t="str">
        <f t="shared" si="3"/>
        <v>SANTANDER-EL GUACAMAYO</v>
      </c>
      <c r="B947" s="5" t="s">
        <v>61</v>
      </c>
      <c r="C947" s="8">
        <v>68245</v>
      </c>
      <c r="D947" s="5" t="s">
        <v>1056</v>
      </c>
      <c r="E947" s="8">
        <v>6</v>
      </c>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5">
      <c r="A948" s="5" t="str">
        <f t="shared" si="3"/>
        <v>SANTANDER-EL PEÑÓN - SANTANDER</v>
      </c>
      <c r="B948" s="5" t="s">
        <v>61</v>
      </c>
      <c r="C948" s="8">
        <v>68250</v>
      </c>
      <c r="D948" s="5" t="s">
        <v>1057</v>
      </c>
      <c r="E948" s="8">
        <v>6</v>
      </c>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5">
      <c r="A949" s="5" t="str">
        <f t="shared" si="3"/>
        <v>SANTANDER-EL PLAYÓN</v>
      </c>
      <c r="B949" s="5" t="s">
        <v>61</v>
      </c>
      <c r="C949" s="8">
        <v>68255</v>
      </c>
      <c r="D949" s="5" t="s">
        <v>1058</v>
      </c>
      <c r="E949" s="8">
        <v>6</v>
      </c>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5">
      <c r="A950" s="5" t="str">
        <f t="shared" si="3"/>
        <v>SANTANDER-ENCINO</v>
      </c>
      <c r="B950" s="5" t="s">
        <v>61</v>
      </c>
      <c r="C950" s="8">
        <v>68264</v>
      </c>
      <c r="D950" s="5" t="s">
        <v>1059</v>
      </c>
      <c r="E950" s="8">
        <v>6</v>
      </c>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5">
      <c r="A951" s="5" t="str">
        <f t="shared" si="3"/>
        <v>SANTANDER-ENCISO</v>
      </c>
      <c r="B951" s="5" t="s">
        <v>61</v>
      </c>
      <c r="C951" s="8">
        <v>68266</v>
      </c>
      <c r="D951" s="5" t="s">
        <v>1060</v>
      </c>
      <c r="E951" s="8">
        <v>6</v>
      </c>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5">
      <c r="A952" s="5" t="str">
        <f t="shared" si="3"/>
        <v>SANTANDER-FLORIÁN</v>
      </c>
      <c r="B952" s="5" t="s">
        <v>61</v>
      </c>
      <c r="C952" s="8">
        <v>68271</v>
      </c>
      <c r="D952" s="5" t="s">
        <v>1061</v>
      </c>
      <c r="E952" s="8">
        <v>6</v>
      </c>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5">
      <c r="A953" s="5" t="str">
        <f t="shared" si="3"/>
        <v>SANTANDER-FLORIDABLANCA</v>
      </c>
      <c r="B953" s="5" t="s">
        <v>61</v>
      </c>
      <c r="C953" s="8">
        <v>68276</v>
      </c>
      <c r="D953" s="5" t="s">
        <v>1062</v>
      </c>
      <c r="E953" s="8">
        <v>1</v>
      </c>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5">
      <c r="A954" s="5" t="str">
        <f t="shared" si="3"/>
        <v>SANTANDER-GALÁN</v>
      </c>
      <c r="B954" s="5" t="s">
        <v>61</v>
      </c>
      <c r="C954" s="8">
        <v>68296</v>
      </c>
      <c r="D954" s="5" t="s">
        <v>1063</v>
      </c>
      <c r="E954" s="8">
        <v>6</v>
      </c>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5">
      <c r="A955" s="5" t="str">
        <f t="shared" si="3"/>
        <v>SANTANDER-GÁMBITA</v>
      </c>
      <c r="B955" s="5" t="s">
        <v>61</v>
      </c>
      <c r="C955" s="8">
        <v>68298</v>
      </c>
      <c r="D955" s="5" t="s">
        <v>1064</v>
      </c>
      <c r="E955" s="8">
        <v>6</v>
      </c>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5">
      <c r="A956" s="5" t="str">
        <f t="shared" si="3"/>
        <v>SANTANDER-GIRÓN</v>
      </c>
      <c r="B956" s="5" t="s">
        <v>61</v>
      </c>
      <c r="C956" s="8">
        <v>68307</v>
      </c>
      <c r="D956" s="5" t="s">
        <v>1065</v>
      </c>
      <c r="E956" s="8">
        <v>1</v>
      </c>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5">
      <c r="A957" s="5" t="str">
        <f t="shared" si="3"/>
        <v>SANTANDER-GUACA</v>
      </c>
      <c r="B957" s="5" t="s">
        <v>61</v>
      </c>
      <c r="C957" s="8">
        <v>68318</v>
      </c>
      <c r="D957" s="5" t="s">
        <v>1066</v>
      </c>
      <c r="E957" s="8">
        <v>6</v>
      </c>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5">
      <c r="A958" s="5" t="str">
        <f t="shared" si="3"/>
        <v>SANTANDER-GUADALUPE - SANTANDER</v>
      </c>
      <c r="B958" s="5" t="s">
        <v>61</v>
      </c>
      <c r="C958" s="8">
        <v>68320</v>
      </c>
      <c r="D958" s="5" t="s">
        <v>1067</v>
      </c>
      <c r="E958" s="8">
        <v>6</v>
      </c>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5">
      <c r="A959" s="5" t="str">
        <f t="shared" si="3"/>
        <v>SANTANDER-GUAPOTÁ</v>
      </c>
      <c r="B959" s="5" t="s">
        <v>61</v>
      </c>
      <c r="C959" s="8">
        <v>68322</v>
      </c>
      <c r="D959" s="5" t="s">
        <v>1068</v>
      </c>
      <c r="E959" s="8">
        <v>6</v>
      </c>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5">
      <c r="A960" s="5" t="str">
        <f t="shared" si="3"/>
        <v>SANTANDER-GUAVATÁ</v>
      </c>
      <c r="B960" s="5" t="s">
        <v>61</v>
      </c>
      <c r="C960" s="8">
        <v>68324</v>
      </c>
      <c r="D960" s="5" t="s">
        <v>1069</v>
      </c>
      <c r="E960" s="8">
        <v>6</v>
      </c>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5">
      <c r="A961" s="5" t="str">
        <f t="shared" si="3"/>
        <v>SANTANDER-GÜEPSA</v>
      </c>
      <c r="B961" s="5" t="s">
        <v>61</v>
      </c>
      <c r="C961" s="8">
        <v>68327</v>
      </c>
      <c r="D961" s="5" t="s">
        <v>1070</v>
      </c>
      <c r="E961" s="8">
        <v>6</v>
      </c>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5">
      <c r="A962" s="5" t="str">
        <f t="shared" si="3"/>
        <v>SANTANDER-HATO</v>
      </c>
      <c r="B962" s="5" t="s">
        <v>61</v>
      </c>
      <c r="C962" s="8">
        <v>68344</v>
      </c>
      <c r="D962" s="5" t="s">
        <v>1071</v>
      </c>
      <c r="E962" s="8">
        <v>6</v>
      </c>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5">
      <c r="A963" s="5" t="str">
        <f t="shared" si="3"/>
        <v>SANTANDER-JESÚS MARÍA</v>
      </c>
      <c r="B963" s="5" t="s">
        <v>61</v>
      </c>
      <c r="C963" s="8">
        <v>68368</v>
      </c>
      <c r="D963" s="5" t="s">
        <v>1072</v>
      </c>
      <c r="E963" s="8">
        <v>6</v>
      </c>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5">
      <c r="A964" s="5" t="str">
        <f t="shared" si="3"/>
        <v>SANTANDER-JORDÁN</v>
      </c>
      <c r="B964" s="5" t="s">
        <v>61</v>
      </c>
      <c r="C964" s="8">
        <v>68370</v>
      </c>
      <c r="D964" s="5" t="s">
        <v>1073</v>
      </c>
      <c r="E964" s="8">
        <v>6</v>
      </c>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5">
      <c r="A965" s="5" t="str">
        <f t="shared" si="3"/>
        <v>SANTANDER-LA BELLEZA</v>
      </c>
      <c r="B965" s="5" t="s">
        <v>61</v>
      </c>
      <c r="C965" s="8">
        <v>68377</v>
      </c>
      <c r="D965" s="5" t="s">
        <v>1074</v>
      </c>
      <c r="E965" s="8">
        <v>6</v>
      </c>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5">
      <c r="A966" s="5" t="str">
        <f t="shared" si="3"/>
        <v>SANTANDER-LA PAZ - SANTANDER</v>
      </c>
      <c r="B966" s="5" t="s">
        <v>61</v>
      </c>
      <c r="C966" s="8">
        <v>68397</v>
      </c>
      <c r="D966" s="5" t="s">
        <v>1075</v>
      </c>
      <c r="E966" s="8">
        <v>6</v>
      </c>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5">
      <c r="A967" s="5" t="str">
        <f t="shared" si="3"/>
        <v>SANTANDER-LANDÁZURI</v>
      </c>
      <c r="B967" s="5" t="s">
        <v>61</v>
      </c>
      <c r="C967" s="8">
        <v>68385</v>
      </c>
      <c r="D967" s="5" t="s">
        <v>1076</v>
      </c>
      <c r="E967" s="8">
        <v>6</v>
      </c>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5">
      <c r="A968" s="5" t="str">
        <f t="shared" si="3"/>
        <v>SANTANDER-LEBRIJA</v>
      </c>
      <c r="B968" s="5" t="s">
        <v>61</v>
      </c>
      <c r="C968" s="8">
        <v>68406</v>
      </c>
      <c r="D968" s="5" t="s">
        <v>1077</v>
      </c>
      <c r="E968" s="8">
        <v>6</v>
      </c>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5">
      <c r="A969" s="5" t="str">
        <f t="shared" si="3"/>
        <v>SANTANDER-LOS SANTOS</v>
      </c>
      <c r="B969" s="5" t="s">
        <v>61</v>
      </c>
      <c r="C969" s="8">
        <v>68418</v>
      </c>
      <c r="D969" s="5" t="s">
        <v>1078</v>
      </c>
      <c r="E969" s="8">
        <v>6</v>
      </c>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5">
      <c r="A970" s="5" t="str">
        <f t="shared" si="3"/>
        <v>SANTANDER-MACARAVITA</v>
      </c>
      <c r="B970" s="5" t="s">
        <v>61</v>
      </c>
      <c r="C970" s="8">
        <v>68425</v>
      </c>
      <c r="D970" s="5" t="s">
        <v>1079</v>
      </c>
      <c r="E970" s="8">
        <v>6</v>
      </c>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5">
      <c r="A971" s="5" t="str">
        <f t="shared" si="3"/>
        <v>SANTANDER-MÁLAGA</v>
      </c>
      <c r="B971" s="5" t="s">
        <v>61</v>
      </c>
      <c r="C971" s="8">
        <v>68432</v>
      </c>
      <c r="D971" s="5" t="s">
        <v>1080</v>
      </c>
      <c r="E971" s="8">
        <v>6</v>
      </c>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5">
      <c r="A972" s="5" t="str">
        <f t="shared" si="3"/>
        <v>SANTANDER-MATANZA</v>
      </c>
      <c r="B972" s="5" t="s">
        <v>61</v>
      </c>
      <c r="C972" s="8">
        <v>68444</v>
      </c>
      <c r="D972" s="5" t="s">
        <v>1081</v>
      </c>
      <c r="E972" s="8">
        <v>6</v>
      </c>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5">
      <c r="A973" s="5" t="str">
        <f t="shared" si="3"/>
        <v>SANTANDER-MOGOTES</v>
      </c>
      <c r="B973" s="5" t="s">
        <v>61</v>
      </c>
      <c r="C973" s="8">
        <v>68464</v>
      </c>
      <c r="D973" s="5" t="s">
        <v>1082</v>
      </c>
      <c r="E973" s="8">
        <v>6</v>
      </c>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5">
      <c r="A974" s="5" t="str">
        <f t="shared" si="3"/>
        <v>SANTANDER-MOLAGAVITA</v>
      </c>
      <c r="B974" s="5" t="s">
        <v>61</v>
      </c>
      <c r="C974" s="8">
        <v>68468</v>
      </c>
      <c r="D974" s="5" t="s">
        <v>1083</v>
      </c>
      <c r="E974" s="8">
        <v>6</v>
      </c>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5">
      <c r="A975" s="5" t="str">
        <f t="shared" si="3"/>
        <v>SANTANDER-OCAMONTE</v>
      </c>
      <c r="B975" s="5" t="s">
        <v>61</v>
      </c>
      <c r="C975" s="8">
        <v>68498</v>
      </c>
      <c r="D975" s="5" t="s">
        <v>1084</v>
      </c>
      <c r="E975" s="8">
        <v>6</v>
      </c>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5">
      <c r="A976" s="5" t="str">
        <f t="shared" si="3"/>
        <v>SANTANDER-OIBA</v>
      </c>
      <c r="B976" s="5" t="s">
        <v>61</v>
      </c>
      <c r="C976" s="8">
        <v>68500</v>
      </c>
      <c r="D976" s="5" t="s">
        <v>1085</v>
      </c>
      <c r="E976" s="8">
        <v>6</v>
      </c>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5">
      <c r="A977" s="5" t="str">
        <f t="shared" si="3"/>
        <v>SANTANDER-ONZAGA</v>
      </c>
      <c r="B977" s="5" t="s">
        <v>61</v>
      </c>
      <c r="C977" s="8">
        <v>68502</v>
      </c>
      <c r="D977" s="5" t="s">
        <v>1086</v>
      </c>
      <c r="E977" s="8">
        <v>6</v>
      </c>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5">
      <c r="A978" s="5" t="str">
        <f t="shared" si="3"/>
        <v>SANTANDER-PALMAR</v>
      </c>
      <c r="B978" s="5" t="s">
        <v>61</v>
      </c>
      <c r="C978" s="8">
        <v>68522</v>
      </c>
      <c r="D978" s="5" t="s">
        <v>1087</v>
      </c>
      <c r="E978" s="8">
        <v>6</v>
      </c>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5">
      <c r="A979" s="5" t="str">
        <f t="shared" si="3"/>
        <v>SANTANDER-PALMAS DEL SOCORRO</v>
      </c>
      <c r="B979" s="5" t="s">
        <v>61</v>
      </c>
      <c r="C979" s="8">
        <v>68524</v>
      </c>
      <c r="D979" s="5" t="s">
        <v>1088</v>
      </c>
      <c r="E979" s="8">
        <v>6</v>
      </c>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5">
      <c r="A980" s="5" t="str">
        <f t="shared" si="3"/>
        <v>SANTANDER-PÁRAMO</v>
      </c>
      <c r="B980" s="5" t="s">
        <v>61</v>
      </c>
      <c r="C980" s="8">
        <v>68533</v>
      </c>
      <c r="D980" s="5" t="s">
        <v>1089</v>
      </c>
      <c r="E980" s="8">
        <v>6</v>
      </c>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5">
      <c r="A981" s="5" t="str">
        <f t="shared" si="3"/>
        <v>SANTANDER-PIEDECUESTA</v>
      </c>
      <c r="B981" s="5" t="s">
        <v>61</v>
      </c>
      <c r="C981" s="8">
        <v>68547</v>
      </c>
      <c r="D981" s="5" t="s">
        <v>1090</v>
      </c>
      <c r="E981" s="8">
        <v>1</v>
      </c>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5">
      <c r="A982" s="5" t="str">
        <f t="shared" si="3"/>
        <v>SANTANDER-PINCHOTE</v>
      </c>
      <c r="B982" s="5" t="s">
        <v>61</v>
      </c>
      <c r="C982" s="8">
        <v>68549</v>
      </c>
      <c r="D982" s="5" t="s">
        <v>1091</v>
      </c>
      <c r="E982" s="8">
        <v>6</v>
      </c>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5">
      <c r="A983" s="5" t="str">
        <f t="shared" si="3"/>
        <v>SANTANDER-PUENTE NACIONAL</v>
      </c>
      <c r="B983" s="5" t="s">
        <v>61</v>
      </c>
      <c r="C983" s="8">
        <v>68572</v>
      </c>
      <c r="D983" s="5" t="s">
        <v>1092</v>
      </c>
      <c r="E983" s="8">
        <v>6</v>
      </c>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5">
      <c r="A984" s="5" t="str">
        <f t="shared" si="3"/>
        <v>SANTANDER-PUERTO PARRA</v>
      </c>
      <c r="B984" s="5" t="s">
        <v>61</v>
      </c>
      <c r="C984" s="8">
        <v>68573</v>
      </c>
      <c r="D984" s="5" t="s">
        <v>1093</v>
      </c>
      <c r="E984" s="8">
        <v>6</v>
      </c>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5">
      <c r="A985" s="5" t="str">
        <f t="shared" si="3"/>
        <v>SANTANDER-PUERTO WILCHES</v>
      </c>
      <c r="B985" s="5" t="s">
        <v>61</v>
      </c>
      <c r="C985" s="8">
        <v>68575</v>
      </c>
      <c r="D985" s="5" t="s">
        <v>1094</v>
      </c>
      <c r="E985" s="8">
        <v>6</v>
      </c>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5">
      <c r="A986" s="5" t="str">
        <f t="shared" si="3"/>
        <v>SANTANDER-RIONEGRO - SANTANDER</v>
      </c>
      <c r="B986" s="5" t="s">
        <v>61</v>
      </c>
      <c r="C986" s="8">
        <v>68615</v>
      </c>
      <c r="D986" s="5" t="s">
        <v>1095</v>
      </c>
      <c r="E986" s="8">
        <v>6</v>
      </c>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5">
      <c r="A987" s="5" t="str">
        <f t="shared" si="3"/>
        <v>SANTANDER-SABANA DE TORRES</v>
      </c>
      <c r="B987" s="5" t="s">
        <v>61</v>
      </c>
      <c r="C987" s="8">
        <v>68655</v>
      </c>
      <c r="D987" s="5" t="s">
        <v>1096</v>
      </c>
      <c r="E987" s="8">
        <v>6</v>
      </c>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5">
      <c r="A988" s="5" t="str">
        <f t="shared" si="3"/>
        <v>SANTANDER-SAN ANDRÉS - SANTANDER</v>
      </c>
      <c r="B988" s="5" t="s">
        <v>61</v>
      </c>
      <c r="C988" s="8">
        <v>68669</v>
      </c>
      <c r="D988" s="5" t="s">
        <v>1097</v>
      </c>
      <c r="E988" s="8">
        <v>6</v>
      </c>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5">
      <c r="A989" s="5" t="str">
        <f t="shared" si="3"/>
        <v>SANTANDER-SAN BENITO</v>
      </c>
      <c r="B989" s="5" t="s">
        <v>61</v>
      </c>
      <c r="C989" s="8">
        <v>68673</v>
      </c>
      <c r="D989" s="5" t="s">
        <v>1098</v>
      </c>
      <c r="E989" s="8">
        <v>6</v>
      </c>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5">
      <c r="A990" s="5" t="str">
        <f t="shared" si="3"/>
        <v>SANTANDER-SAN GIL</v>
      </c>
      <c r="B990" s="5" t="s">
        <v>61</v>
      </c>
      <c r="C990" s="8">
        <v>68679</v>
      </c>
      <c r="D990" s="5" t="s">
        <v>1099</v>
      </c>
      <c r="E990" s="8">
        <v>5</v>
      </c>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5">
      <c r="A991" s="5" t="str">
        <f t="shared" si="3"/>
        <v>SANTANDER-SAN JOAQUÍN</v>
      </c>
      <c r="B991" s="5" t="s">
        <v>61</v>
      </c>
      <c r="C991" s="8">
        <v>68682</v>
      </c>
      <c r="D991" s="5" t="s">
        <v>1100</v>
      </c>
      <c r="E991" s="8">
        <v>6</v>
      </c>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5">
      <c r="A992" s="5" t="str">
        <f t="shared" si="3"/>
        <v>SANTANDER-SAN JOSÉ DE MIRANDA</v>
      </c>
      <c r="B992" s="5" t="s">
        <v>61</v>
      </c>
      <c r="C992" s="8">
        <v>68684</v>
      </c>
      <c r="D992" s="5" t="s">
        <v>1101</v>
      </c>
      <c r="E992" s="8">
        <v>6</v>
      </c>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5">
      <c r="A993" s="5" t="str">
        <f t="shared" si="3"/>
        <v>SANTANDER-SAN MIGUEL - SANTANDER</v>
      </c>
      <c r="B993" s="5" t="s">
        <v>61</v>
      </c>
      <c r="C993" s="8">
        <v>68686</v>
      </c>
      <c r="D993" s="5" t="s">
        <v>1102</v>
      </c>
      <c r="E993" s="8">
        <v>6</v>
      </c>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5">
      <c r="A994" s="5" t="str">
        <f t="shared" si="3"/>
        <v>SANTANDER-SAN VICENTE DE CHUCURÍ</v>
      </c>
      <c r="B994" s="5" t="s">
        <v>61</v>
      </c>
      <c r="C994" s="8">
        <v>68689</v>
      </c>
      <c r="D994" s="5" t="s">
        <v>1103</v>
      </c>
      <c r="E994" s="8">
        <v>6</v>
      </c>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5">
      <c r="A995" s="5" t="str">
        <f t="shared" si="3"/>
        <v>SANTANDER-SANTA BÁRBARA - SANTANDER</v>
      </c>
      <c r="B995" s="5" t="s">
        <v>61</v>
      </c>
      <c r="C995" s="8">
        <v>68705</v>
      </c>
      <c r="D995" s="5" t="s">
        <v>1104</v>
      </c>
      <c r="E995" s="8">
        <v>6</v>
      </c>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5">
      <c r="A996" s="5" t="str">
        <f t="shared" si="3"/>
        <v>SANTANDER-SANTA HELENA DE OPÓN</v>
      </c>
      <c r="B996" s="5" t="s">
        <v>61</v>
      </c>
      <c r="C996" s="8">
        <v>68720</v>
      </c>
      <c r="D996" s="5" t="s">
        <v>1105</v>
      </c>
      <c r="E996" s="8">
        <v>6</v>
      </c>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5">
      <c r="A997" s="5" t="str">
        <f t="shared" si="3"/>
        <v>SANTANDER-SIMACOTA</v>
      </c>
      <c r="B997" s="5" t="s">
        <v>61</v>
      </c>
      <c r="C997" s="8">
        <v>68745</v>
      </c>
      <c r="D997" s="5" t="s">
        <v>1106</v>
      </c>
      <c r="E997" s="8">
        <v>6</v>
      </c>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5">
      <c r="A998" s="5" t="str">
        <f t="shared" si="3"/>
        <v>SANTANDER-SOCORRO</v>
      </c>
      <c r="B998" s="5" t="s">
        <v>61</v>
      </c>
      <c r="C998" s="8">
        <v>68755</v>
      </c>
      <c r="D998" s="5" t="s">
        <v>1107</v>
      </c>
      <c r="E998" s="8">
        <v>6</v>
      </c>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5">
      <c r="A999" s="5" t="str">
        <f t="shared" si="3"/>
        <v>SANTANDER-SUAITA</v>
      </c>
      <c r="B999" s="5" t="s">
        <v>61</v>
      </c>
      <c r="C999" s="8">
        <v>68770</v>
      </c>
      <c r="D999" s="5" t="s">
        <v>1108</v>
      </c>
      <c r="E999" s="8">
        <v>6</v>
      </c>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5">
      <c r="A1000" s="5" t="str">
        <f t="shared" si="3"/>
        <v>SANTANDER-SUCRE - SANTANDER</v>
      </c>
      <c r="B1000" s="5" t="s">
        <v>61</v>
      </c>
      <c r="C1000" s="8">
        <v>68773</v>
      </c>
      <c r="D1000" s="5" t="s">
        <v>1109</v>
      </c>
      <c r="E1000" s="8">
        <v>6</v>
      </c>
      <c r="G1000" s="5"/>
      <c r="H1000" s="5"/>
      <c r="I1000" s="5"/>
      <c r="J1000" s="5"/>
      <c r="K1000" s="5"/>
      <c r="L1000" s="5"/>
      <c r="M1000" s="5"/>
      <c r="N1000" s="5"/>
      <c r="O1000" s="5"/>
      <c r="P1000" s="5"/>
      <c r="Q1000" s="5"/>
      <c r="R1000" s="5"/>
      <c r="S1000" s="5"/>
      <c r="T1000" s="5"/>
      <c r="U1000" s="5"/>
      <c r="V1000" s="5"/>
      <c r="W1000" s="5"/>
      <c r="X1000" s="5"/>
      <c r="Y1000" s="5"/>
      <c r="Z1000" s="5"/>
    </row>
    <row r="1001" spans="1:26" ht="12.75" customHeight="1" x14ac:dyDescent="0.25">
      <c r="A1001" s="5" t="str">
        <f t="shared" si="3"/>
        <v>SANTANDER-SURATÁ</v>
      </c>
      <c r="B1001" s="5" t="s">
        <v>61</v>
      </c>
      <c r="C1001" s="8">
        <v>68780</v>
      </c>
      <c r="D1001" s="5" t="s">
        <v>1110</v>
      </c>
      <c r="E1001" s="8">
        <v>6</v>
      </c>
      <c r="G1001" s="5"/>
      <c r="H1001" s="5"/>
      <c r="I1001" s="5"/>
      <c r="J1001" s="5"/>
      <c r="K1001" s="5"/>
      <c r="L1001" s="5"/>
      <c r="M1001" s="5"/>
      <c r="N1001" s="5"/>
      <c r="O1001" s="5"/>
      <c r="P1001" s="5"/>
      <c r="Q1001" s="5"/>
      <c r="R1001" s="5"/>
      <c r="S1001" s="5"/>
      <c r="T1001" s="5"/>
      <c r="U1001" s="5"/>
      <c r="V1001" s="5"/>
      <c r="W1001" s="5"/>
      <c r="X1001" s="5"/>
      <c r="Y1001" s="5"/>
      <c r="Z1001" s="5"/>
    </row>
    <row r="1002" spans="1:26" ht="12.75" customHeight="1" x14ac:dyDescent="0.25">
      <c r="A1002" s="5" t="str">
        <f t="shared" si="3"/>
        <v>SANTANDER-TONA</v>
      </c>
      <c r="B1002" s="5" t="s">
        <v>61</v>
      </c>
      <c r="C1002" s="8">
        <v>68820</v>
      </c>
      <c r="D1002" s="5" t="s">
        <v>1111</v>
      </c>
      <c r="E1002" s="8">
        <v>6</v>
      </c>
      <c r="G1002" s="5"/>
      <c r="H1002" s="5"/>
      <c r="I1002" s="5"/>
      <c r="J1002" s="5"/>
      <c r="K1002" s="5"/>
      <c r="L1002" s="5"/>
      <c r="M1002" s="5"/>
      <c r="N1002" s="5"/>
      <c r="O1002" s="5"/>
      <c r="P1002" s="5"/>
      <c r="Q1002" s="5"/>
      <c r="R1002" s="5"/>
      <c r="S1002" s="5"/>
      <c r="T1002" s="5"/>
      <c r="U1002" s="5"/>
      <c r="V1002" s="5"/>
      <c r="W1002" s="5"/>
      <c r="X1002" s="5"/>
      <c r="Y1002" s="5"/>
      <c r="Z1002" s="5"/>
    </row>
    <row r="1003" spans="1:26" ht="12.75" customHeight="1" x14ac:dyDescent="0.25">
      <c r="A1003" s="5" t="str">
        <f t="shared" si="3"/>
        <v>SANTANDER-VALLE DE SAN JOSÉ</v>
      </c>
      <c r="B1003" s="5" t="s">
        <v>61</v>
      </c>
      <c r="C1003" s="8">
        <v>68855</v>
      </c>
      <c r="D1003" s="5" t="s">
        <v>1112</v>
      </c>
      <c r="E1003" s="8">
        <v>6</v>
      </c>
      <c r="G1003" s="5"/>
      <c r="H1003" s="5"/>
      <c r="I1003" s="5"/>
      <c r="J1003" s="5"/>
      <c r="K1003" s="5"/>
      <c r="L1003" s="5"/>
      <c r="M1003" s="5"/>
      <c r="N1003" s="5"/>
      <c r="O1003" s="5"/>
      <c r="P1003" s="5"/>
      <c r="Q1003" s="5"/>
      <c r="R1003" s="5"/>
      <c r="S1003" s="5"/>
      <c r="T1003" s="5"/>
      <c r="U1003" s="5"/>
      <c r="V1003" s="5"/>
      <c r="W1003" s="5"/>
      <c r="X1003" s="5"/>
      <c r="Y1003" s="5"/>
      <c r="Z1003" s="5"/>
    </row>
    <row r="1004" spans="1:26" ht="12.75" customHeight="1" x14ac:dyDescent="0.25">
      <c r="A1004" s="5" t="str">
        <f t="shared" si="3"/>
        <v>SANTANDER-VÉLEZ</v>
      </c>
      <c r="B1004" s="5" t="s">
        <v>61</v>
      </c>
      <c r="C1004" s="8">
        <v>68861</v>
      </c>
      <c r="D1004" s="5" t="s">
        <v>1113</v>
      </c>
      <c r="E1004" s="8">
        <v>6</v>
      </c>
      <c r="G1004" s="5"/>
      <c r="H1004" s="5"/>
      <c r="I1004" s="5"/>
      <c r="J1004" s="5"/>
      <c r="K1004" s="5"/>
      <c r="L1004" s="5"/>
      <c r="M1004" s="5"/>
      <c r="N1004" s="5"/>
      <c r="O1004" s="5"/>
      <c r="P1004" s="5"/>
      <c r="Q1004" s="5"/>
      <c r="R1004" s="5"/>
      <c r="S1004" s="5"/>
      <c r="T1004" s="5"/>
      <c r="U1004" s="5"/>
      <c r="V1004" s="5"/>
      <c r="W1004" s="5"/>
      <c r="X1004" s="5"/>
      <c r="Y1004" s="5"/>
      <c r="Z1004" s="5"/>
    </row>
    <row r="1005" spans="1:26" ht="12.75" customHeight="1" x14ac:dyDescent="0.25">
      <c r="A1005" s="5" t="str">
        <f t="shared" si="3"/>
        <v>SANTANDER-VETAS</v>
      </c>
      <c r="B1005" s="5" t="s">
        <v>61</v>
      </c>
      <c r="C1005" s="8">
        <v>68867</v>
      </c>
      <c r="D1005" s="5" t="s">
        <v>1114</v>
      </c>
      <c r="E1005" s="8">
        <v>6</v>
      </c>
      <c r="G1005" s="5"/>
      <c r="H1005" s="5"/>
      <c r="I1005" s="5"/>
      <c r="J1005" s="5"/>
      <c r="K1005" s="5"/>
      <c r="L1005" s="5"/>
      <c r="M1005" s="5"/>
      <c r="N1005" s="5"/>
      <c r="O1005" s="5"/>
      <c r="P1005" s="5"/>
      <c r="Q1005" s="5"/>
      <c r="R1005" s="5"/>
      <c r="S1005" s="5"/>
      <c r="T1005" s="5"/>
      <c r="U1005" s="5"/>
      <c r="V1005" s="5"/>
      <c r="W1005" s="5"/>
      <c r="X1005" s="5"/>
      <c r="Y1005" s="5"/>
      <c r="Z1005" s="5"/>
    </row>
    <row r="1006" spans="1:26" ht="12.75" customHeight="1" x14ac:dyDescent="0.25">
      <c r="A1006" s="5" t="str">
        <f t="shared" si="3"/>
        <v>SANTANDER-VILLANUEVA - SANTANDER</v>
      </c>
      <c r="B1006" s="5" t="s">
        <v>61</v>
      </c>
      <c r="C1006" s="8">
        <v>68872</v>
      </c>
      <c r="D1006" s="5" t="s">
        <v>1115</v>
      </c>
      <c r="E1006" s="8">
        <v>6</v>
      </c>
      <c r="G1006" s="5"/>
      <c r="H1006" s="5"/>
      <c r="I1006" s="5"/>
      <c r="J1006" s="5"/>
      <c r="K1006" s="5"/>
      <c r="L1006" s="5"/>
      <c r="M1006" s="5"/>
      <c r="N1006" s="5"/>
      <c r="O1006" s="5"/>
      <c r="P1006" s="5"/>
      <c r="Q1006" s="5"/>
      <c r="R1006" s="5"/>
      <c r="S1006" s="5"/>
      <c r="T1006" s="5"/>
      <c r="U1006" s="5"/>
      <c r="V1006" s="5"/>
      <c r="W1006" s="5"/>
      <c r="X1006" s="5"/>
      <c r="Y1006" s="5"/>
      <c r="Z1006" s="5"/>
    </row>
    <row r="1007" spans="1:26" ht="12.75" customHeight="1" x14ac:dyDescent="0.25">
      <c r="A1007" s="5" t="str">
        <f t="shared" si="3"/>
        <v>SANTANDER-ZAPATOCA</v>
      </c>
      <c r="B1007" s="5" t="s">
        <v>61</v>
      </c>
      <c r="C1007" s="8">
        <v>68895</v>
      </c>
      <c r="D1007" s="5" t="s">
        <v>1116</v>
      </c>
      <c r="E1007" s="8">
        <v>6</v>
      </c>
      <c r="G1007" s="5"/>
      <c r="H1007" s="5"/>
      <c r="I1007" s="5"/>
      <c r="J1007" s="5"/>
      <c r="K1007" s="5"/>
      <c r="L1007" s="5"/>
      <c r="M1007" s="5"/>
      <c r="N1007" s="5"/>
      <c r="O1007" s="5"/>
      <c r="P1007" s="5"/>
      <c r="Q1007" s="5"/>
      <c r="R1007" s="5"/>
      <c r="S1007" s="5"/>
      <c r="T1007" s="5"/>
      <c r="U1007" s="5"/>
      <c r="V1007" s="5"/>
      <c r="W1007" s="5"/>
      <c r="X1007" s="5"/>
      <c r="Y1007" s="5"/>
      <c r="Z1007" s="5"/>
    </row>
    <row r="1008" spans="1:26" ht="12.75" customHeight="1" x14ac:dyDescent="0.25">
      <c r="A1008" s="5" t="str">
        <f t="shared" si="3"/>
        <v>SUCRE-BUENAVISTA - SUCRE</v>
      </c>
      <c r="B1008" s="5" t="s">
        <v>63</v>
      </c>
      <c r="C1008" s="8">
        <v>70110</v>
      </c>
      <c r="D1008" s="5" t="s">
        <v>1117</v>
      </c>
      <c r="E1008" s="8">
        <v>6</v>
      </c>
      <c r="G1008" s="5"/>
      <c r="H1008" s="5"/>
      <c r="I1008" s="5"/>
      <c r="J1008" s="5"/>
      <c r="K1008" s="5"/>
      <c r="L1008" s="5"/>
      <c r="M1008" s="5"/>
      <c r="N1008" s="5"/>
      <c r="O1008" s="5"/>
      <c r="P1008" s="5"/>
      <c r="Q1008" s="5"/>
      <c r="R1008" s="5"/>
      <c r="S1008" s="5"/>
      <c r="T1008" s="5"/>
      <c r="U1008" s="5"/>
      <c r="V1008" s="5"/>
      <c r="W1008" s="5"/>
      <c r="X1008" s="5"/>
      <c r="Y1008" s="5"/>
      <c r="Z1008" s="5"/>
    </row>
    <row r="1009" spans="1:26" ht="12.75" customHeight="1" x14ac:dyDescent="0.25">
      <c r="A1009" s="5" t="str">
        <f t="shared" si="3"/>
        <v>SUCRE-CAIMITO</v>
      </c>
      <c r="B1009" s="5" t="s">
        <v>63</v>
      </c>
      <c r="C1009" s="8">
        <v>70124</v>
      </c>
      <c r="D1009" s="5" t="s">
        <v>1118</v>
      </c>
      <c r="E1009" s="8">
        <v>6</v>
      </c>
      <c r="G1009" s="5"/>
      <c r="H1009" s="5"/>
      <c r="I1009" s="5"/>
      <c r="J1009" s="5"/>
      <c r="K1009" s="5"/>
      <c r="L1009" s="5"/>
      <c r="M1009" s="5"/>
      <c r="N1009" s="5"/>
      <c r="O1009" s="5"/>
      <c r="P1009" s="5"/>
      <c r="Q1009" s="5"/>
      <c r="R1009" s="5"/>
      <c r="S1009" s="5"/>
      <c r="T1009" s="5"/>
      <c r="U1009" s="5"/>
      <c r="V1009" s="5"/>
      <c r="W1009" s="5"/>
      <c r="X1009" s="5"/>
      <c r="Y1009" s="5"/>
      <c r="Z1009" s="5"/>
    </row>
    <row r="1010" spans="1:26" ht="12.75" customHeight="1" x14ac:dyDescent="0.25">
      <c r="A1010" s="5" t="str">
        <f t="shared" si="3"/>
        <v>SUCRE-CHALÁN</v>
      </c>
      <c r="B1010" s="5" t="s">
        <v>63</v>
      </c>
      <c r="C1010" s="8">
        <v>70230</v>
      </c>
      <c r="D1010" s="5" t="s">
        <v>1119</v>
      </c>
      <c r="E1010" s="8">
        <v>6</v>
      </c>
      <c r="G1010" s="5"/>
      <c r="H1010" s="5"/>
      <c r="I1010" s="5"/>
      <c r="J1010" s="5"/>
      <c r="K1010" s="5"/>
      <c r="L1010" s="5"/>
      <c r="M1010" s="5"/>
      <c r="N1010" s="5"/>
      <c r="O1010" s="5"/>
      <c r="P1010" s="5"/>
      <c r="Q1010" s="5"/>
      <c r="R1010" s="5"/>
      <c r="S1010" s="5"/>
      <c r="T1010" s="5"/>
      <c r="U1010" s="5"/>
      <c r="V1010" s="5"/>
      <c r="W1010" s="5"/>
      <c r="X1010" s="5"/>
      <c r="Y1010" s="5"/>
      <c r="Z1010" s="5"/>
    </row>
    <row r="1011" spans="1:26" ht="12.75" customHeight="1" x14ac:dyDescent="0.25">
      <c r="A1011" s="5" t="str">
        <f t="shared" si="3"/>
        <v>SUCRE-COLOSÓ (RICAURTE)</v>
      </c>
      <c r="B1011" s="5" t="s">
        <v>63</v>
      </c>
      <c r="C1011" s="8">
        <v>70204</v>
      </c>
      <c r="D1011" s="5" t="s">
        <v>1120</v>
      </c>
      <c r="E1011" s="8">
        <v>6</v>
      </c>
      <c r="G1011" s="5"/>
      <c r="H1011" s="5"/>
      <c r="I1011" s="5"/>
      <c r="J1011" s="5"/>
      <c r="K1011" s="5"/>
      <c r="L1011" s="5"/>
      <c r="M1011" s="5"/>
      <c r="N1011" s="5"/>
      <c r="O1011" s="5"/>
      <c r="P1011" s="5"/>
      <c r="Q1011" s="5"/>
      <c r="R1011" s="5"/>
      <c r="S1011" s="5"/>
      <c r="T1011" s="5"/>
      <c r="U1011" s="5"/>
      <c r="V1011" s="5"/>
      <c r="W1011" s="5"/>
      <c r="X1011" s="5"/>
      <c r="Y1011" s="5"/>
      <c r="Z1011" s="5"/>
    </row>
    <row r="1012" spans="1:26" ht="12.75" customHeight="1" x14ac:dyDescent="0.25">
      <c r="A1012" s="5" t="str">
        <f t="shared" si="3"/>
        <v>SUCRE-COROZAL</v>
      </c>
      <c r="B1012" s="5" t="s">
        <v>63</v>
      </c>
      <c r="C1012" s="8">
        <v>70215</v>
      </c>
      <c r="D1012" s="5" t="s">
        <v>1121</v>
      </c>
      <c r="E1012" s="8">
        <v>6</v>
      </c>
      <c r="G1012" s="5"/>
      <c r="H1012" s="5"/>
      <c r="I1012" s="5"/>
      <c r="J1012" s="5"/>
      <c r="K1012" s="5"/>
      <c r="L1012" s="5"/>
      <c r="M1012" s="5"/>
      <c r="N1012" s="5"/>
      <c r="O1012" s="5"/>
      <c r="P1012" s="5"/>
      <c r="Q1012" s="5"/>
      <c r="R1012" s="5"/>
      <c r="S1012" s="5"/>
      <c r="T1012" s="5"/>
      <c r="U1012" s="5"/>
      <c r="V1012" s="5"/>
      <c r="W1012" s="5"/>
      <c r="X1012" s="5"/>
      <c r="Y1012" s="5"/>
      <c r="Z1012" s="5"/>
    </row>
    <row r="1013" spans="1:26" ht="12.75" customHeight="1" x14ac:dyDescent="0.25">
      <c r="A1013" s="5" t="str">
        <f t="shared" si="3"/>
        <v>SUCRE-COVEÑAS</v>
      </c>
      <c r="B1013" s="5" t="s">
        <v>63</v>
      </c>
      <c r="C1013" s="8">
        <v>70221</v>
      </c>
      <c r="D1013" s="5" t="s">
        <v>1122</v>
      </c>
      <c r="E1013" s="8">
        <v>6</v>
      </c>
      <c r="G1013" s="5"/>
      <c r="H1013" s="5"/>
      <c r="I1013" s="5"/>
      <c r="J1013" s="5"/>
      <c r="K1013" s="5"/>
      <c r="L1013" s="5"/>
      <c r="M1013" s="5"/>
      <c r="N1013" s="5"/>
      <c r="O1013" s="5"/>
      <c r="P1013" s="5"/>
      <c r="Q1013" s="5"/>
      <c r="R1013" s="5"/>
      <c r="S1013" s="5"/>
      <c r="T1013" s="5"/>
      <c r="U1013" s="5"/>
      <c r="V1013" s="5"/>
      <c r="W1013" s="5"/>
      <c r="X1013" s="5"/>
      <c r="Y1013" s="5"/>
      <c r="Z1013" s="5"/>
    </row>
    <row r="1014" spans="1:26" ht="12.75" customHeight="1" x14ac:dyDescent="0.25">
      <c r="A1014" s="5" t="str">
        <f t="shared" si="3"/>
        <v>SUCRE-DEPARTAMENTO DE SUCRE</v>
      </c>
      <c r="B1014" s="5" t="s">
        <v>63</v>
      </c>
      <c r="C1014" s="8">
        <v>70000</v>
      </c>
      <c r="D1014" s="5" t="s">
        <v>1123</v>
      </c>
      <c r="E1014" s="8">
        <v>3</v>
      </c>
      <c r="G1014" s="5"/>
      <c r="H1014" s="5"/>
      <c r="I1014" s="5"/>
      <c r="J1014" s="5"/>
      <c r="K1014" s="5"/>
      <c r="L1014" s="5"/>
      <c r="M1014" s="5"/>
      <c r="N1014" s="5"/>
      <c r="O1014" s="5"/>
      <c r="P1014" s="5"/>
      <c r="Q1014" s="5"/>
      <c r="R1014" s="5"/>
      <c r="S1014" s="5"/>
      <c r="T1014" s="5"/>
      <c r="U1014" s="5"/>
      <c r="V1014" s="5"/>
      <c r="W1014" s="5"/>
      <c r="X1014" s="5"/>
      <c r="Y1014" s="5"/>
      <c r="Z1014" s="5"/>
    </row>
    <row r="1015" spans="1:26" ht="12.75" customHeight="1" x14ac:dyDescent="0.25">
      <c r="A1015" s="5" t="str">
        <f t="shared" si="3"/>
        <v>SUCRE-EL ROBLE</v>
      </c>
      <c r="B1015" s="5" t="s">
        <v>63</v>
      </c>
      <c r="C1015" s="8">
        <v>70233</v>
      </c>
      <c r="D1015" s="5" t="s">
        <v>1124</v>
      </c>
      <c r="E1015" s="8">
        <v>6</v>
      </c>
      <c r="G1015" s="5"/>
      <c r="H1015" s="5"/>
      <c r="I1015" s="5"/>
      <c r="J1015" s="5"/>
      <c r="K1015" s="5"/>
      <c r="L1015" s="5"/>
      <c r="M1015" s="5"/>
      <c r="N1015" s="5"/>
      <c r="O1015" s="5"/>
      <c r="P1015" s="5"/>
      <c r="Q1015" s="5"/>
      <c r="R1015" s="5"/>
      <c r="S1015" s="5"/>
      <c r="T1015" s="5"/>
      <c r="U1015" s="5"/>
      <c r="V1015" s="5"/>
      <c r="W1015" s="5"/>
      <c r="X1015" s="5"/>
      <c r="Y1015" s="5"/>
      <c r="Z1015" s="5"/>
    </row>
    <row r="1016" spans="1:26" ht="12.75" customHeight="1" x14ac:dyDescent="0.25">
      <c r="A1016" s="5" t="str">
        <f t="shared" si="3"/>
        <v>SUCRE-GALERAS</v>
      </c>
      <c r="B1016" s="5" t="s">
        <v>63</v>
      </c>
      <c r="C1016" s="8">
        <v>70235</v>
      </c>
      <c r="D1016" s="5" t="s">
        <v>1125</v>
      </c>
      <c r="E1016" s="8">
        <v>6</v>
      </c>
      <c r="G1016" s="5"/>
      <c r="H1016" s="5"/>
      <c r="I1016" s="5"/>
      <c r="J1016" s="5"/>
      <c r="K1016" s="5"/>
      <c r="L1016" s="5"/>
      <c r="M1016" s="5"/>
      <c r="N1016" s="5"/>
      <c r="O1016" s="5"/>
      <c r="P1016" s="5"/>
      <c r="Q1016" s="5"/>
      <c r="R1016" s="5"/>
      <c r="S1016" s="5"/>
      <c r="T1016" s="5"/>
      <c r="U1016" s="5"/>
      <c r="V1016" s="5"/>
      <c r="W1016" s="5"/>
      <c r="X1016" s="5"/>
      <c r="Y1016" s="5"/>
      <c r="Z1016" s="5"/>
    </row>
    <row r="1017" spans="1:26" ht="12.75" customHeight="1" x14ac:dyDescent="0.25">
      <c r="A1017" s="5" t="str">
        <f t="shared" si="3"/>
        <v>SUCRE-GUARANDA</v>
      </c>
      <c r="B1017" s="5" t="s">
        <v>63</v>
      </c>
      <c r="C1017" s="8">
        <v>70265</v>
      </c>
      <c r="D1017" s="5" t="s">
        <v>1126</v>
      </c>
      <c r="E1017" s="8">
        <v>6</v>
      </c>
      <c r="G1017" s="5"/>
      <c r="H1017" s="5"/>
      <c r="I1017" s="5"/>
      <c r="J1017" s="5"/>
      <c r="K1017" s="5"/>
      <c r="L1017" s="5"/>
      <c r="M1017" s="5"/>
      <c r="N1017" s="5"/>
      <c r="O1017" s="5"/>
      <c r="P1017" s="5"/>
      <c r="Q1017" s="5"/>
      <c r="R1017" s="5"/>
      <c r="S1017" s="5"/>
      <c r="T1017" s="5"/>
      <c r="U1017" s="5"/>
      <c r="V1017" s="5"/>
      <c r="W1017" s="5"/>
      <c r="X1017" s="5"/>
      <c r="Y1017" s="5"/>
      <c r="Z1017" s="5"/>
    </row>
    <row r="1018" spans="1:26" ht="12.75" customHeight="1" x14ac:dyDescent="0.25">
      <c r="A1018" s="5" t="str">
        <f t="shared" si="3"/>
        <v>SUCRE-LA UNIÓN DE SUCRE</v>
      </c>
      <c r="B1018" s="5" t="s">
        <v>63</v>
      </c>
      <c r="C1018" s="8">
        <v>70400</v>
      </c>
      <c r="D1018" s="5" t="s">
        <v>1127</v>
      </c>
      <c r="E1018" s="8">
        <v>6</v>
      </c>
      <c r="G1018" s="5"/>
      <c r="H1018" s="5"/>
      <c r="I1018" s="5"/>
      <c r="J1018" s="5"/>
      <c r="K1018" s="5"/>
      <c r="L1018" s="5"/>
      <c r="M1018" s="5"/>
      <c r="N1018" s="5"/>
      <c r="O1018" s="5"/>
      <c r="P1018" s="5"/>
      <c r="Q1018" s="5"/>
      <c r="R1018" s="5"/>
      <c r="S1018" s="5"/>
      <c r="T1018" s="5"/>
      <c r="U1018" s="5"/>
      <c r="V1018" s="5"/>
      <c r="W1018" s="5"/>
      <c r="X1018" s="5"/>
      <c r="Y1018" s="5"/>
      <c r="Z1018" s="5"/>
    </row>
    <row r="1019" spans="1:26" ht="12.75" customHeight="1" x14ac:dyDescent="0.25">
      <c r="A1019" s="5" t="str">
        <f t="shared" si="3"/>
        <v>SUCRE-LOS PALMITOS</v>
      </c>
      <c r="B1019" s="5" t="s">
        <v>63</v>
      </c>
      <c r="C1019" s="8">
        <v>70418</v>
      </c>
      <c r="D1019" s="5" t="s">
        <v>1128</v>
      </c>
      <c r="E1019" s="8">
        <v>6</v>
      </c>
      <c r="G1019" s="5"/>
      <c r="H1019" s="5"/>
      <c r="I1019" s="5"/>
      <c r="J1019" s="5"/>
      <c r="K1019" s="5"/>
      <c r="L1019" s="5"/>
      <c r="M1019" s="5"/>
      <c r="N1019" s="5"/>
      <c r="O1019" s="5"/>
      <c r="P1019" s="5"/>
      <c r="Q1019" s="5"/>
      <c r="R1019" s="5"/>
      <c r="S1019" s="5"/>
      <c r="T1019" s="5"/>
      <c r="U1019" s="5"/>
      <c r="V1019" s="5"/>
      <c r="W1019" s="5"/>
      <c r="X1019" s="5"/>
      <c r="Y1019" s="5"/>
      <c r="Z1019" s="5"/>
    </row>
    <row r="1020" spans="1:26" ht="12.75" customHeight="1" x14ac:dyDescent="0.25">
      <c r="A1020" s="5" t="str">
        <f t="shared" si="3"/>
        <v>SUCRE-MAJAGUAL</v>
      </c>
      <c r="B1020" s="5" t="s">
        <v>63</v>
      </c>
      <c r="C1020" s="8">
        <v>70429</v>
      </c>
      <c r="D1020" s="5" t="s">
        <v>1129</v>
      </c>
      <c r="E1020" s="8">
        <v>6</v>
      </c>
      <c r="G1020" s="5"/>
      <c r="H1020" s="5"/>
      <c r="I1020" s="5"/>
      <c r="J1020" s="5"/>
      <c r="K1020" s="5"/>
      <c r="L1020" s="5"/>
      <c r="M1020" s="5"/>
      <c r="N1020" s="5"/>
      <c r="O1020" s="5"/>
      <c r="P1020" s="5"/>
      <c r="Q1020" s="5"/>
      <c r="R1020" s="5"/>
      <c r="S1020" s="5"/>
      <c r="T1020" s="5"/>
      <c r="U1020" s="5"/>
      <c r="V1020" s="5"/>
      <c r="W1020" s="5"/>
      <c r="X1020" s="5"/>
      <c r="Y1020" s="5"/>
      <c r="Z1020" s="5"/>
    </row>
    <row r="1021" spans="1:26" ht="12.75" customHeight="1" x14ac:dyDescent="0.25">
      <c r="A1021" s="5" t="str">
        <f t="shared" si="3"/>
        <v>SUCRE-MORROA</v>
      </c>
      <c r="B1021" s="5" t="s">
        <v>63</v>
      </c>
      <c r="C1021" s="8">
        <v>70473</v>
      </c>
      <c r="D1021" s="5" t="s">
        <v>1130</v>
      </c>
      <c r="E1021" s="8">
        <v>6</v>
      </c>
      <c r="G1021" s="5"/>
      <c r="H1021" s="5"/>
      <c r="I1021" s="5"/>
      <c r="J1021" s="5"/>
      <c r="K1021" s="5"/>
      <c r="L1021" s="5"/>
      <c r="M1021" s="5"/>
      <c r="N1021" s="5"/>
      <c r="O1021" s="5"/>
      <c r="P1021" s="5"/>
      <c r="Q1021" s="5"/>
      <c r="R1021" s="5"/>
      <c r="S1021" s="5"/>
      <c r="T1021" s="5"/>
      <c r="U1021" s="5"/>
      <c r="V1021" s="5"/>
      <c r="W1021" s="5"/>
      <c r="X1021" s="5"/>
      <c r="Y1021" s="5"/>
      <c r="Z1021" s="5"/>
    </row>
    <row r="1022" spans="1:26" ht="12.75" customHeight="1" x14ac:dyDescent="0.25">
      <c r="A1022" s="5" t="str">
        <f t="shared" ref="A1022:A1134" si="4">B1022&amp;"-"&amp;D1022</f>
        <v>SUCRE-OVEJAS</v>
      </c>
      <c r="B1022" s="5" t="s">
        <v>63</v>
      </c>
      <c r="C1022" s="8">
        <v>70508</v>
      </c>
      <c r="D1022" s="5" t="s">
        <v>1131</v>
      </c>
      <c r="E1022" s="8">
        <v>6</v>
      </c>
      <c r="G1022" s="5"/>
      <c r="H1022" s="5"/>
      <c r="I1022" s="5"/>
      <c r="J1022" s="5"/>
      <c r="K1022" s="5"/>
      <c r="L1022" s="5"/>
      <c r="M1022" s="5"/>
      <c r="N1022" s="5"/>
      <c r="O1022" s="5"/>
      <c r="P1022" s="5"/>
      <c r="Q1022" s="5"/>
      <c r="R1022" s="5"/>
      <c r="S1022" s="5"/>
      <c r="T1022" s="5"/>
      <c r="U1022" s="5"/>
      <c r="V1022" s="5"/>
      <c r="W1022" s="5"/>
      <c r="X1022" s="5"/>
      <c r="Y1022" s="5"/>
      <c r="Z1022" s="5"/>
    </row>
    <row r="1023" spans="1:26" ht="12.75" customHeight="1" x14ac:dyDescent="0.25">
      <c r="A1023" s="5" t="str">
        <f t="shared" si="4"/>
        <v>SUCRE-SAMPUÉS</v>
      </c>
      <c r="B1023" s="5" t="s">
        <v>63</v>
      </c>
      <c r="C1023" s="8">
        <v>70670</v>
      </c>
      <c r="D1023" s="5" t="s">
        <v>1132</v>
      </c>
      <c r="E1023" s="8">
        <v>6</v>
      </c>
      <c r="G1023" s="5"/>
      <c r="H1023" s="5"/>
      <c r="I1023" s="5"/>
      <c r="J1023" s="5"/>
      <c r="K1023" s="5"/>
      <c r="L1023" s="5"/>
      <c r="M1023" s="5"/>
      <c r="N1023" s="5"/>
      <c r="O1023" s="5"/>
      <c r="P1023" s="5"/>
      <c r="Q1023" s="5"/>
      <c r="R1023" s="5"/>
      <c r="S1023" s="5"/>
      <c r="T1023" s="5"/>
      <c r="U1023" s="5"/>
      <c r="V1023" s="5"/>
      <c r="W1023" s="5"/>
      <c r="X1023" s="5"/>
      <c r="Y1023" s="5"/>
      <c r="Z1023" s="5"/>
    </row>
    <row r="1024" spans="1:26" ht="12.75" customHeight="1" x14ac:dyDescent="0.25">
      <c r="A1024" s="5" t="str">
        <f t="shared" si="4"/>
        <v>SUCRE-SAN ANTONIO DE PALMITO</v>
      </c>
      <c r="B1024" s="5" t="s">
        <v>63</v>
      </c>
      <c r="C1024" s="8">
        <v>70523</v>
      </c>
      <c r="D1024" s="5" t="s">
        <v>1133</v>
      </c>
      <c r="E1024" s="8">
        <v>6</v>
      </c>
      <c r="G1024" s="5"/>
      <c r="H1024" s="5"/>
      <c r="I1024" s="5"/>
      <c r="J1024" s="5"/>
      <c r="K1024" s="5"/>
      <c r="L1024" s="5"/>
      <c r="M1024" s="5"/>
      <c r="N1024" s="5"/>
      <c r="O1024" s="5"/>
      <c r="P1024" s="5"/>
      <c r="Q1024" s="5"/>
      <c r="R1024" s="5"/>
      <c r="S1024" s="5"/>
      <c r="T1024" s="5"/>
      <c r="U1024" s="5"/>
      <c r="V1024" s="5"/>
      <c r="W1024" s="5"/>
      <c r="X1024" s="5"/>
      <c r="Y1024" s="5"/>
      <c r="Z1024" s="5"/>
    </row>
    <row r="1025" spans="1:26" ht="12.75" customHeight="1" x14ac:dyDescent="0.25">
      <c r="A1025" s="5" t="str">
        <f t="shared" si="4"/>
        <v>SUCRE-SAN BENITO ABAD</v>
      </c>
      <c r="B1025" s="5" t="s">
        <v>63</v>
      </c>
      <c r="C1025" s="8">
        <v>70678</v>
      </c>
      <c r="D1025" s="5" t="s">
        <v>1134</v>
      </c>
      <c r="E1025" s="8">
        <v>6</v>
      </c>
      <c r="G1025" s="5"/>
      <c r="H1025" s="5"/>
      <c r="I1025" s="5"/>
      <c r="J1025" s="5"/>
      <c r="K1025" s="5"/>
      <c r="L1025" s="5"/>
      <c r="M1025" s="5"/>
      <c r="N1025" s="5"/>
      <c r="O1025" s="5"/>
      <c r="P1025" s="5"/>
      <c r="Q1025" s="5"/>
      <c r="R1025" s="5"/>
      <c r="S1025" s="5"/>
      <c r="T1025" s="5"/>
      <c r="U1025" s="5"/>
      <c r="V1025" s="5"/>
      <c r="W1025" s="5"/>
      <c r="X1025" s="5"/>
      <c r="Y1025" s="5"/>
      <c r="Z1025" s="5"/>
    </row>
    <row r="1026" spans="1:26" ht="12.75" customHeight="1" x14ac:dyDescent="0.25">
      <c r="A1026" s="5" t="str">
        <f t="shared" si="4"/>
        <v>SUCRE-SAN JUAN DE BETULIA</v>
      </c>
      <c r="B1026" s="5" t="s">
        <v>63</v>
      </c>
      <c r="C1026" s="8">
        <v>70702</v>
      </c>
      <c r="D1026" s="5" t="s">
        <v>1135</v>
      </c>
      <c r="E1026" s="8">
        <v>6</v>
      </c>
      <c r="G1026" s="5"/>
      <c r="H1026" s="5"/>
      <c r="I1026" s="5"/>
      <c r="J1026" s="5"/>
      <c r="K1026" s="5"/>
      <c r="L1026" s="5"/>
      <c r="M1026" s="5"/>
      <c r="N1026" s="5"/>
      <c r="O1026" s="5"/>
      <c r="P1026" s="5"/>
      <c r="Q1026" s="5"/>
      <c r="R1026" s="5"/>
      <c r="S1026" s="5"/>
      <c r="T1026" s="5"/>
      <c r="U1026" s="5"/>
      <c r="V1026" s="5"/>
      <c r="W1026" s="5"/>
      <c r="X1026" s="5"/>
      <c r="Y1026" s="5"/>
      <c r="Z1026" s="5"/>
    </row>
    <row r="1027" spans="1:26" ht="12.75" customHeight="1" x14ac:dyDescent="0.25">
      <c r="A1027" s="5" t="str">
        <f t="shared" si="4"/>
        <v>SUCRE-SAN MARCOS</v>
      </c>
      <c r="B1027" s="5" t="s">
        <v>63</v>
      </c>
      <c r="C1027" s="8">
        <v>70708</v>
      </c>
      <c r="D1027" s="5" t="s">
        <v>1136</v>
      </c>
      <c r="E1027" s="8">
        <v>6</v>
      </c>
      <c r="G1027" s="5"/>
      <c r="H1027" s="5"/>
      <c r="I1027" s="5"/>
      <c r="J1027" s="5"/>
      <c r="K1027" s="5"/>
      <c r="L1027" s="5"/>
      <c r="M1027" s="5"/>
      <c r="N1027" s="5"/>
      <c r="O1027" s="5"/>
      <c r="P1027" s="5"/>
      <c r="Q1027" s="5"/>
      <c r="R1027" s="5"/>
      <c r="S1027" s="5"/>
      <c r="T1027" s="5"/>
      <c r="U1027" s="5"/>
      <c r="V1027" s="5"/>
      <c r="W1027" s="5"/>
      <c r="X1027" s="5"/>
      <c r="Y1027" s="5"/>
      <c r="Z1027" s="5"/>
    </row>
    <row r="1028" spans="1:26" ht="12.75" customHeight="1" x14ac:dyDescent="0.25">
      <c r="A1028" s="5" t="str">
        <f t="shared" si="4"/>
        <v>SUCRE-SAN ONOFRE</v>
      </c>
      <c r="B1028" s="5" t="s">
        <v>63</v>
      </c>
      <c r="C1028" s="8">
        <v>70713</v>
      </c>
      <c r="D1028" s="5" t="s">
        <v>1137</v>
      </c>
      <c r="E1028" s="8">
        <v>6</v>
      </c>
      <c r="G1028" s="5"/>
      <c r="H1028" s="5"/>
      <c r="I1028" s="5"/>
      <c r="J1028" s="5"/>
      <c r="K1028" s="5"/>
      <c r="L1028" s="5"/>
      <c r="M1028" s="5"/>
      <c r="N1028" s="5"/>
      <c r="O1028" s="5"/>
      <c r="P1028" s="5"/>
      <c r="Q1028" s="5"/>
      <c r="R1028" s="5"/>
      <c r="S1028" s="5"/>
      <c r="T1028" s="5"/>
      <c r="U1028" s="5"/>
      <c r="V1028" s="5"/>
      <c r="W1028" s="5"/>
      <c r="X1028" s="5"/>
      <c r="Y1028" s="5"/>
      <c r="Z1028" s="5"/>
    </row>
    <row r="1029" spans="1:26" ht="12.75" customHeight="1" x14ac:dyDescent="0.25">
      <c r="A1029" s="5" t="str">
        <f t="shared" si="4"/>
        <v>SUCRE-SAN PEDRO - SUCRE</v>
      </c>
      <c r="B1029" s="5" t="s">
        <v>63</v>
      </c>
      <c r="C1029" s="8">
        <v>70717</v>
      </c>
      <c r="D1029" s="5" t="s">
        <v>1138</v>
      </c>
      <c r="E1029" s="8">
        <v>6</v>
      </c>
      <c r="G1029" s="5"/>
      <c r="H1029" s="5"/>
      <c r="I1029" s="5"/>
      <c r="J1029" s="5"/>
      <c r="K1029" s="5"/>
      <c r="L1029" s="5"/>
      <c r="M1029" s="5"/>
      <c r="N1029" s="5"/>
      <c r="O1029" s="5"/>
      <c r="P1029" s="5"/>
      <c r="Q1029" s="5"/>
      <c r="R1029" s="5"/>
      <c r="S1029" s="5"/>
      <c r="T1029" s="5"/>
      <c r="U1029" s="5"/>
      <c r="V1029" s="5"/>
      <c r="W1029" s="5"/>
      <c r="X1029" s="5"/>
      <c r="Y1029" s="5"/>
      <c r="Z1029" s="5"/>
    </row>
    <row r="1030" spans="1:26" ht="12.75" customHeight="1" x14ac:dyDescent="0.25">
      <c r="A1030" s="5" t="str">
        <f t="shared" si="4"/>
        <v>SUCRE-SANTIAGO DE TOLÚ</v>
      </c>
      <c r="B1030" s="5" t="s">
        <v>63</v>
      </c>
      <c r="C1030" s="8">
        <v>70820</v>
      </c>
      <c r="D1030" s="5" t="s">
        <v>1139</v>
      </c>
      <c r="E1030" s="8">
        <v>6</v>
      </c>
      <c r="G1030" s="5"/>
      <c r="H1030" s="5"/>
      <c r="I1030" s="5"/>
      <c r="J1030" s="5"/>
      <c r="K1030" s="5"/>
      <c r="L1030" s="5"/>
      <c r="M1030" s="5"/>
      <c r="N1030" s="5"/>
      <c r="O1030" s="5"/>
      <c r="P1030" s="5"/>
      <c r="Q1030" s="5"/>
      <c r="R1030" s="5"/>
      <c r="S1030" s="5"/>
      <c r="T1030" s="5"/>
      <c r="U1030" s="5"/>
      <c r="V1030" s="5"/>
      <c r="W1030" s="5"/>
      <c r="X1030" s="5"/>
      <c r="Y1030" s="5"/>
      <c r="Z1030" s="5"/>
    </row>
    <row r="1031" spans="1:26" ht="12.75" customHeight="1" x14ac:dyDescent="0.25">
      <c r="A1031" s="5" t="str">
        <f t="shared" si="4"/>
        <v>SUCRE-SINCÉ</v>
      </c>
      <c r="B1031" s="5" t="s">
        <v>63</v>
      </c>
      <c r="C1031" s="8">
        <v>70742</v>
      </c>
      <c r="D1031" s="5" t="s">
        <v>1140</v>
      </c>
      <c r="E1031" s="8">
        <v>2</v>
      </c>
      <c r="G1031" s="5"/>
      <c r="H1031" s="5"/>
      <c r="I1031" s="5"/>
      <c r="J1031" s="5"/>
      <c r="K1031" s="5"/>
      <c r="L1031" s="5"/>
      <c r="M1031" s="5"/>
      <c r="N1031" s="5"/>
      <c r="O1031" s="5"/>
      <c r="P1031" s="5"/>
      <c r="Q1031" s="5"/>
      <c r="R1031" s="5"/>
      <c r="S1031" s="5"/>
      <c r="T1031" s="5"/>
      <c r="U1031" s="5"/>
      <c r="V1031" s="5"/>
      <c r="W1031" s="5"/>
      <c r="X1031" s="5"/>
      <c r="Y1031" s="5"/>
      <c r="Z1031" s="5"/>
    </row>
    <row r="1032" spans="1:26" ht="12.75" customHeight="1" x14ac:dyDescent="0.25">
      <c r="A1032" s="5" t="str">
        <f t="shared" si="4"/>
        <v>SUCRE-SINCELEJO</v>
      </c>
      <c r="B1032" s="5" t="s">
        <v>63</v>
      </c>
      <c r="C1032" s="8">
        <v>70001</v>
      </c>
      <c r="D1032" s="5" t="s">
        <v>1141</v>
      </c>
      <c r="E1032" s="8">
        <v>2</v>
      </c>
      <c r="G1032" s="5"/>
      <c r="H1032" s="5"/>
      <c r="I1032" s="5"/>
      <c r="J1032" s="5"/>
      <c r="K1032" s="5"/>
      <c r="L1032" s="5"/>
      <c r="M1032" s="5"/>
      <c r="N1032" s="5"/>
      <c r="O1032" s="5"/>
      <c r="P1032" s="5"/>
      <c r="Q1032" s="5"/>
      <c r="R1032" s="5"/>
      <c r="S1032" s="5"/>
      <c r="T1032" s="5"/>
      <c r="U1032" s="5"/>
      <c r="V1032" s="5"/>
      <c r="W1032" s="5"/>
      <c r="X1032" s="5"/>
      <c r="Y1032" s="5"/>
      <c r="Z1032" s="5"/>
    </row>
    <row r="1033" spans="1:26" ht="12.75" customHeight="1" x14ac:dyDescent="0.25">
      <c r="A1033" s="5" t="str">
        <f t="shared" si="4"/>
        <v>SUCRE-SUCRE - SUCRE</v>
      </c>
      <c r="B1033" s="5" t="s">
        <v>63</v>
      </c>
      <c r="C1033" s="8">
        <v>70771</v>
      </c>
      <c r="D1033" s="5" t="s">
        <v>1142</v>
      </c>
      <c r="E1033" s="8">
        <v>6</v>
      </c>
      <c r="G1033" s="5"/>
      <c r="H1033" s="5"/>
      <c r="I1033" s="5"/>
      <c r="J1033" s="5"/>
      <c r="K1033" s="5"/>
      <c r="L1033" s="5"/>
      <c r="M1033" s="5"/>
      <c r="N1033" s="5"/>
      <c r="O1033" s="5"/>
      <c r="P1033" s="5"/>
      <c r="Q1033" s="5"/>
      <c r="R1033" s="5"/>
      <c r="S1033" s="5"/>
      <c r="T1033" s="5"/>
      <c r="U1033" s="5"/>
      <c r="V1033" s="5"/>
      <c r="W1033" s="5"/>
      <c r="X1033" s="5"/>
      <c r="Y1033" s="5"/>
      <c r="Z1033" s="5"/>
    </row>
    <row r="1034" spans="1:26" ht="12.75" customHeight="1" x14ac:dyDescent="0.25">
      <c r="A1034" s="5" t="str">
        <f t="shared" si="4"/>
        <v>SUCRE-TOLUVIEJO</v>
      </c>
      <c r="B1034" s="5" t="s">
        <v>63</v>
      </c>
      <c r="C1034" s="8">
        <v>70823</v>
      </c>
      <c r="D1034" s="5" t="s">
        <v>1143</v>
      </c>
      <c r="E1034" s="8">
        <v>6</v>
      </c>
      <c r="G1034" s="5"/>
      <c r="H1034" s="5"/>
      <c r="I1034" s="5"/>
      <c r="J1034" s="5"/>
      <c r="K1034" s="5"/>
      <c r="L1034" s="5"/>
      <c r="M1034" s="5"/>
      <c r="N1034" s="5"/>
      <c r="O1034" s="5"/>
      <c r="P1034" s="5"/>
      <c r="Q1034" s="5"/>
      <c r="R1034" s="5"/>
      <c r="S1034" s="5"/>
      <c r="T1034" s="5"/>
      <c r="U1034" s="5"/>
      <c r="V1034" s="5"/>
      <c r="W1034" s="5"/>
      <c r="X1034" s="5"/>
      <c r="Y1034" s="5"/>
      <c r="Z1034" s="5"/>
    </row>
    <row r="1035" spans="1:26" ht="12.75" customHeight="1" x14ac:dyDescent="0.25">
      <c r="A1035" s="5" t="str">
        <f t="shared" si="4"/>
        <v>TOLIMA-ALPUJARRA</v>
      </c>
      <c r="B1035" s="5" t="s">
        <v>65</v>
      </c>
      <c r="C1035" s="8">
        <v>73024</v>
      </c>
      <c r="D1035" s="5" t="s">
        <v>1144</v>
      </c>
      <c r="E1035" s="8">
        <v>6</v>
      </c>
      <c r="G1035" s="5"/>
      <c r="H1035" s="5"/>
      <c r="I1035" s="5"/>
      <c r="J1035" s="5"/>
      <c r="K1035" s="5"/>
      <c r="L1035" s="5"/>
      <c r="M1035" s="5"/>
      <c r="N1035" s="5"/>
      <c r="O1035" s="5"/>
      <c r="P1035" s="5"/>
      <c r="Q1035" s="5"/>
      <c r="R1035" s="5"/>
      <c r="S1035" s="5"/>
      <c r="T1035" s="5"/>
      <c r="U1035" s="5"/>
      <c r="V1035" s="5"/>
      <c r="W1035" s="5"/>
      <c r="X1035" s="5"/>
      <c r="Y1035" s="5"/>
      <c r="Z1035" s="5"/>
    </row>
    <row r="1036" spans="1:26" ht="12.75" customHeight="1" x14ac:dyDescent="0.25">
      <c r="A1036" s="5" t="str">
        <f t="shared" si="4"/>
        <v>TOLIMA-ALVARADO</v>
      </c>
      <c r="B1036" s="5" t="s">
        <v>65</v>
      </c>
      <c r="C1036" s="8">
        <v>73026</v>
      </c>
      <c r="D1036" s="5" t="s">
        <v>1145</v>
      </c>
      <c r="E1036" s="8">
        <v>6</v>
      </c>
      <c r="G1036" s="5"/>
      <c r="H1036" s="5"/>
      <c r="I1036" s="5"/>
      <c r="J1036" s="5"/>
      <c r="K1036" s="5"/>
      <c r="L1036" s="5"/>
      <c r="M1036" s="5"/>
      <c r="N1036" s="5"/>
      <c r="O1036" s="5"/>
      <c r="P1036" s="5"/>
      <c r="Q1036" s="5"/>
      <c r="R1036" s="5"/>
      <c r="S1036" s="5"/>
      <c r="T1036" s="5"/>
      <c r="U1036" s="5"/>
      <c r="V1036" s="5"/>
      <c r="W1036" s="5"/>
      <c r="X1036" s="5"/>
      <c r="Y1036" s="5"/>
      <c r="Z1036" s="5"/>
    </row>
    <row r="1037" spans="1:26" ht="12.75" customHeight="1" x14ac:dyDescent="0.25">
      <c r="A1037" s="5" t="str">
        <f t="shared" si="4"/>
        <v>TOLIMA-AMBALEMA</v>
      </c>
      <c r="B1037" s="5" t="s">
        <v>65</v>
      </c>
      <c r="C1037" s="8">
        <v>73030</v>
      </c>
      <c r="D1037" s="5" t="s">
        <v>1146</v>
      </c>
      <c r="E1037" s="8">
        <v>6</v>
      </c>
      <c r="G1037" s="5"/>
      <c r="H1037" s="5"/>
      <c r="I1037" s="5"/>
      <c r="J1037" s="5"/>
      <c r="K1037" s="5"/>
      <c r="L1037" s="5"/>
      <c r="M1037" s="5"/>
      <c r="N1037" s="5"/>
      <c r="O1037" s="5"/>
      <c r="P1037" s="5"/>
      <c r="Q1037" s="5"/>
      <c r="R1037" s="5"/>
      <c r="S1037" s="5"/>
      <c r="T1037" s="5"/>
      <c r="U1037" s="5"/>
      <c r="V1037" s="5"/>
      <c r="W1037" s="5"/>
      <c r="X1037" s="5"/>
      <c r="Y1037" s="5"/>
      <c r="Z1037" s="5"/>
    </row>
    <row r="1038" spans="1:26" ht="12.75" customHeight="1" x14ac:dyDescent="0.25">
      <c r="A1038" s="5" t="str">
        <f t="shared" si="4"/>
        <v>TOLIMA-ANZOÁTEGUI</v>
      </c>
      <c r="B1038" s="5" t="s">
        <v>65</v>
      </c>
      <c r="C1038" s="8">
        <v>73043</v>
      </c>
      <c r="D1038" s="5" t="s">
        <v>1147</v>
      </c>
      <c r="E1038" s="8">
        <v>6</v>
      </c>
      <c r="G1038" s="5"/>
      <c r="H1038" s="5"/>
      <c r="I1038" s="5"/>
      <c r="J1038" s="5"/>
      <c r="K1038" s="5"/>
      <c r="L1038" s="5"/>
      <c r="M1038" s="5"/>
      <c r="N1038" s="5"/>
      <c r="O1038" s="5"/>
      <c r="P1038" s="5"/>
      <c r="Q1038" s="5"/>
      <c r="R1038" s="5"/>
      <c r="S1038" s="5"/>
      <c r="T1038" s="5"/>
      <c r="U1038" s="5"/>
      <c r="V1038" s="5"/>
      <c r="W1038" s="5"/>
      <c r="X1038" s="5"/>
      <c r="Y1038" s="5"/>
      <c r="Z1038" s="5"/>
    </row>
    <row r="1039" spans="1:26" ht="12.75" customHeight="1" x14ac:dyDescent="0.25">
      <c r="A1039" s="5" t="str">
        <f t="shared" si="4"/>
        <v>TOLIMA-ARMERO - GUAYABAL</v>
      </c>
      <c r="B1039" s="5" t="s">
        <v>65</v>
      </c>
      <c r="C1039" s="8">
        <v>73055</v>
      </c>
      <c r="D1039" s="5" t="s">
        <v>1148</v>
      </c>
      <c r="E1039" s="8">
        <v>6</v>
      </c>
      <c r="G1039" s="5"/>
      <c r="H1039" s="5"/>
      <c r="I1039" s="5"/>
      <c r="J1039" s="5"/>
      <c r="K1039" s="5"/>
      <c r="L1039" s="5"/>
      <c r="M1039" s="5"/>
      <c r="N1039" s="5"/>
      <c r="O1039" s="5"/>
      <c r="P1039" s="5"/>
      <c r="Q1039" s="5"/>
      <c r="R1039" s="5"/>
      <c r="S1039" s="5"/>
      <c r="T1039" s="5"/>
      <c r="U1039" s="5"/>
      <c r="V1039" s="5"/>
      <c r="W1039" s="5"/>
      <c r="X1039" s="5"/>
      <c r="Y1039" s="5"/>
      <c r="Z1039" s="5"/>
    </row>
    <row r="1040" spans="1:26" ht="12.75" customHeight="1" x14ac:dyDescent="0.25">
      <c r="A1040" s="5" t="str">
        <f t="shared" si="4"/>
        <v>TOLIMA-ATACO</v>
      </c>
      <c r="B1040" s="5" t="s">
        <v>65</v>
      </c>
      <c r="C1040" s="8">
        <v>73067</v>
      </c>
      <c r="D1040" s="5" t="s">
        <v>1149</v>
      </c>
      <c r="E1040" s="8">
        <v>6</v>
      </c>
      <c r="G1040" s="5"/>
      <c r="H1040" s="5"/>
      <c r="I1040" s="5"/>
      <c r="J1040" s="5"/>
      <c r="K1040" s="5"/>
      <c r="L1040" s="5"/>
      <c r="M1040" s="5"/>
      <c r="N1040" s="5"/>
      <c r="O1040" s="5"/>
      <c r="P1040" s="5"/>
      <c r="Q1040" s="5"/>
      <c r="R1040" s="5"/>
      <c r="S1040" s="5"/>
      <c r="T1040" s="5"/>
      <c r="U1040" s="5"/>
      <c r="V1040" s="5"/>
      <c r="W1040" s="5"/>
      <c r="X1040" s="5"/>
      <c r="Y1040" s="5"/>
      <c r="Z1040" s="5"/>
    </row>
    <row r="1041" spans="1:26" ht="12.75" customHeight="1" x14ac:dyDescent="0.25">
      <c r="A1041" s="5" t="str">
        <f t="shared" si="4"/>
        <v>TOLIMA-CAJAMARCA</v>
      </c>
      <c r="B1041" s="5" t="s">
        <v>65</v>
      </c>
      <c r="C1041" s="8">
        <v>73124</v>
      </c>
      <c r="D1041" s="5" t="s">
        <v>1150</v>
      </c>
      <c r="E1041" s="8">
        <v>6</v>
      </c>
      <c r="G1041" s="5"/>
      <c r="H1041" s="5"/>
      <c r="I1041" s="5"/>
      <c r="J1041" s="5"/>
      <c r="K1041" s="5"/>
      <c r="L1041" s="5"/>
      <c r="M1041" s="5"/>
      <c r="N1041" s="5"/>
      <c r="O1041" s="5"/>
      <c r="P1041" s="5"/>
      <c r="Q1041" s="5"/>
      <c r="R1041" s="5"/>
      <c r="S1041" s="5"/>
      <c r="T1041" s="5"/>
      <c r="U1041" s="5"/>
      <c r="V1041" s="5"/>
      <c r="W1041" s="5"/>
      <c r="X1041" s="5"/>
      <c r="Y1041" s="5"/>
      <c r="Z1041" s="5"/>
    </row>
    <row r="1042" spans="1:26" ht="12.75" customHeight="1" x14ac:dyDescent="0.25">
      <c r="A1042" s="5" t="str">
        <f t="shared" si="4"/>
        <v>TOLIMA-CARMEN DE APICALA</v>
      </c>
      <c r="B1042" s="5" t="s">
        <v>65</v>
      </c>
      <c r="C1042" s="8">
        <v>73148</v>
      </c>
      <c r="D1042" s="5" t="s">
        <v>1151</v>
      </c>
      <c r="E1042" s="8">
        <v>6</v>
      </c>
      <c r="G1042" s="5"/>
      <c r="H1042" s="5"/>
      <c r="I1042" s="5"/>
      <c r="J1042" s="5"/>
      <c r="K1042" s="5"/>
      <c r="L1042" s="5"/>
      <c r="M1042" s="5"/>
      <c r="N1042" s="5"/>
      <c r="O1042" s="5"/>
      <c r="P1042" s="5"/>
      <c r="Q1042" s="5"/>
      <c r="R1042" s="5"/>
      <c r="S1042" s="5"/>
      <c r="T1042" s="5"/>
      <c r="U1042" s="5"/>
      <c r="V1042" s="5"/>
      <c r="W1042" s="5"/>
      <c r="X1042" s="5"/>
      <c r="Y1042" s="5"/>
      <c r="Z1042" s="5"/>
    </row>
    <row r="1043" spans="1:26" ht="12.75" customHeight="1" x14ac:dyDescent="0.25">
      <c r="A1043" s="5" t="str">
        <f t="shared" si="4"/>
        <v>TOLIMA-CASABIANCA</v>
      </c>
      <c r="B1043" s="5" t="s">
        <v>65</v>
      </c>
      <c r="C1043" s="8">
        <v>73152</v>
      </c>
      <c r="D1043" s="5" t="s">
        <v>1152</v>
      </c>
      <c r="E1043" s="8">
        <v>6</v>
      </c>
      <c r="G1043" s="5"/>
      <c r="H1043" s="5"/>
      <c r="I1043" s="5"/>
      <c r="J1043" s="5"/>
      <c r="K1043" s="5"/>
      <c r="L1043" s="5"/>
      <c r="M1043" s="5"/>
      <c r="N1043" s="5"/>
      <c r="O1043" s="5"/>
      <c r="P1043" s="5"/>
      <c r="Q1043" s="5"/>
      <c r="R1043" s="5"/>
      <c r="S1043" s="5"/>
      <c r="T1043" s="5"/>
      <c r="U1043" s="5"/>
      <c r="V1043" s="5"/>
      <c r="W1043" s="5"/>
      <c r="X1043" s="5"/>
      <c r="Y1043" s="5"/>
      <c r="Z1043" s="5"/>
    </row>
    <row r="1044" spans="1:26" ht="12.75" customHeight="1" x14ac:dyDescent="0.25">
      <c r="A1044" s="5" t="str">
        <f t="shared" si="4"/>
        <v>TOLIMA-CHAPARRAL</v>
      </c>
      <c r="B1044" s="5" t="s">
        <v>65</v>
      </c>
      <c r="C1044" s="8">
        <v>73168</v>
      </c>
      <c r="D1044" s="5" t="s">
        <v>1153</v>
      </c>
      <c r="E1044" s="8">
        <v>6</v>
      </c>
      <c r="G1044" s="5"/>
      <c r="H1044" s="5"/>
      <c r="I1044" s="5"/>
      <c r="J1044" s="5"/>
      <c r="K1044" s="5"/>
      <c r="L1044" s="5"/>
      <c r="M1044" s="5"/>
      <c r="N1044" s="5"/>
      <c r="O1044" s="5"/>
      <c r="P1044" s="5"/>
      <c r="Q1044" s="5"/>
      <c r="R1044" s="5"/>
      <c r="S1044" s="5"/>
      <c r="T1044" s="5"/>
      <c r="U1044" s="5"/>
      <c r="V1044" s="5"/>
      <c r="W1044" s="5"/>
      <c r="X1044" s="5"/>
      <c r="Y1044" s="5"/>
      <c r="Z1044" s="5"/>
    </row>
    <row r="1045" spans="1:26" ht="12.75" customHeight="1" x14ac:dyDescent="0.25">
      <c r="A1045" s="5" t="str">
        <f t="shared" si="4"/>
        <v>TOLIMA-COELLO</v>
      </c>
      <c r="B1045" s="5" t="s">
        <v>65</v>
      </c>
      <c r="C1045" s="8">
        <v>73200</v>
      </c>
      <c r="D1045" s="5" t="s">
        <v>1154</v>
      </c>
      <c r="E1045" s="8">
        <v>6</v>
      </c>
      <c r="G1045" s="5"/>
      <c r="H1045" s="5"/>
      <c r="I1045" s="5"/>
      <c r="J1045" s="5"/>
      <c r="K1045" s="5"/>
      <c r="L1045" s="5"/>
      <c r="M1045" s="5"/>
      <c r="N1045" s="5"/>
      <c r="O1045" s="5"/>
      <c r="P1045" s="5"/>
      <c r="Q1045" s="5"/>
      <c r="R1045" s="5"/>
      <c r="S1045" s="5"/>
      <c r="T1045" s="5"/>
      <c r="U1045" s="5"/>
      <c r="V1045" s="5"/>
      <c r="W1045" s="5"/>
      <c r="X1045" s="5"/>
      <c r="Y1045" s="5"/>
      <c r="Z1045" s="5"/>
    </row>
    <row r="1046" spans="1:26" ht="12.75" customHeight="1" x14ac:dyDescent="0.25">
      <c r="A1046" s="5" t="str">
        <f t="shared" si="4"/>
        <v>TOLIMA-COYAIMA</v>
      </c>
      <c r="B1046" s="5" t="s">
        <v>65</v>
      </c>
      <c r="C1046" s="8">
        <v>73217</v>
      </c>
      <c r="D1046" s="5" t="s">
        <v>1155</v>
      </c>
      <c r="E1046" s="8">
        <v>6</v>
      </c>
      <c r="G1046" s="5"/>
      <c r="H1046" s="5"/>
      <c r="I1046" s="5"/>
      <c r="J1046" s="5"/>
      <c r="K1046" s="5"/>
      <c r="L1046" s="5"/>
      <c r="M1046" s="5"/>
      <c r="N1046" s="5"/>
      <c r="O1046" s="5"/>
      <c r="P1046" s="5"/>
      <c r="Q1046" s="5"/>
      <c r="R1046" s="5"/>
      <c r="S1046" s="5"/>
      <c r="T1046" s="5"/>
      <c r="U1046" s="5"/>
      <c r="V1046" s="5"/>
      <c r="W1046" s="5"/>
      <c r="X1046" s="5"/>
      <c r="Y1046" s="5"/>
      <c r="Z1046" s="5"/>
    </row>
    <row r="1047" spans="1:26" ht="12.75" customHeight="1" x14ac:dyDescent="0.25">
      <c r="A1047" s="5" t="str">
        <f t="shared" si="4"/>
        <v>TOLIMA-CUNDAY</v>
      </c>
      <c r="B1047" s="5" t="s">
        <v>65</v>
      </c>
      <c r="C1047" s="8">
        <v>73226</v>
      </c>
      <c r="D1047" s="5" t="s">
        <v>1156</v>
      </c>
      <c r="E1047" s="8">
        <v>6</v>
      </c>
      <c r="G1047" s="5"/>
      <c r="H1047" s="5"/>
      <c r="I1047" s="5"/>
      <c r="J1047" s="5"/>
      <c r="K1047" s="5"/>
      <c r="L1047" s="5"/>
      <c r="M1047" s="5"/>
      <c r="N1047" s="5"/>
      <c r="O1047" s="5"/>
      <c r="P1047" s="5"/>
      <c r="Q1047" s="5"/>
      <c r="R1047" s="5"/>
      <c r="S1047" s="5"/>
      <c r="T1047" s="5"/>
      <c r="U1047" s="5"/>
      <c r="V1047" s="5"/>
      <c r="W1047" s="5"/>
      <c r="X1047" s="5"/>
      <c r="Y1047" s="5"/>
      <c r="Z1047" s="5"/>
    </row>
    <row r="1048" spans="1:26" ht="12.75" customHeight="1" x14ac:dyDescent="0.25">
      <c r="A1048" s="5" t="str">
        <f t="shared" si="4"/>
        <v>TOLIMA-DEPARTAMENTO DEL TOLIMA</v>
      </c>
      <c r="B1048" s="5" t="s">
        <v>65</v>
      </c>
      <c r="C1048" s="8">
        <v>73000</v>
      </c>
      <c r="D1048" s="5" t="s">
        <v>1157</v>
      </c>
      <c r="E1048" s="8">
        <v>2</v>
      </c>
      <c r="G1048" s="5"/>
      <c r="H1048" s="5"/>
      <c r="I1048" s="5"/>
      <c r="J1048" s="5"/>
      <c r="K1048" s="5"/>
      <c r="L1048" s="5"/>
      <c r="M1048" s="5"/>
      <c r="N1048" s="5"/>
      <c r="O1048" s="5"/>
      <c r="P1048" s="5"/>
      <c r="Q1048" s="5"/>
      <c r="R1048" s="5"/>
      <c r="S1048" s="5"/>
      <c r="T1048" s="5"/>
      <c r="U1048" s="5"/>
      <c r="V1048" s="5"/>
      <c r="W1048" s="5"/>
      <c r="X1048" s="5"/>
      <c r="Y1048" s="5"/>
      <c r="Z1048" s="5"/>
    </row>
    <row r="1049" spans="1:26" ht="12.75" customHeight="1" x14ac:dyDescent="0.25">
      <c r="A1049" s="5" t="str">
        <f t="shared" si="4"/>
        <v>TOLIMA-DOLORES</v>
      </c>
      <c r="B1049" s="5" t="s">
        <v>65</v>
      </c>
      <c r="C1049" s="8">
        <v>73236</v>
      </c>
      <c r="D1049" s="5" t="s">
        <v>1158</v>
      </c>
      <c r="E1049" s="8">
        <v>6</v>
      </c>
      <c r="G1049" s="5"/>
      <c r="H1049" s="5"/>
      <c r="I1049" s="5"/>
      <c r="J1049" s="5"/>
      <c r="K1049" s="5"/>
      <c r="L1049" s="5"/>
      <c r="M1049" s="5"/>
      <c r="N1049" s="5"/>
      <c r="O1049" s="5"/>
      <c r="P1049" s="5"/>
      <c r="Q1049" s="5"/>
      <c r="R1049" s="5"/>
      <c r="S1049" s="5"/>
      <c r="T1049" s="5"/>
      <c r="U1049" s="5"/>
      <c r="V1049" s="5"/>
      <c r="W1049" s="5"/>
      <c r="X1049" s="5"/>
      <c r="Y1049" s="5"/>
      <c r="Z1049" s="5"/>
    </row>
    <row r="1050" spans="1:26" ht="12.75" customHeight="1" x14ac:dyDescent="0.25">
      <c r="A1050" s="5" t="str">
        <f t="shared" si="4"/>
        <v>TOLIMA-EL ESPINAL</v>
      </c>
      <c r="B1050" s="5" t="s">
        <v>65</v>
      </c>
      <c r="C1050" s="8">
        <v>73268</v>
      </c>
      <c r="D1050" s="5" t="s">
        <v>1159</v>
      </c>
      <c r="E1050" s="8">
        <v>5</v>
      </c>
      <c r="G1050" s="5"/>
      <c r="H1050" s="5"/>
      <c r="I1050" s="5"/>
      <c r="J1050" s="5"/>
      <c r="K1050" s="5"/>
      <c r="L1050" s="5"/>
      <c r="M1050" s="5"/>
      <c r="N1050" s="5"/>
      <c r="O1050" s="5"/>
      <c r="P1050" s="5"/>
      <c r="Q1050" s="5"/>
      <c r="R1050" s="5"/>
      <c r="S1050" s="5"/>
      <c r="T1050" s="5"/>
      <c r="U1050" s="5"/>
      <c r="V1050" s="5"/>
      <c r="W1050" s="5"/>
      <c r="X1050" s="5"/>
      <c r="Y1050" s="5"/>
      <c r="Z1050" s="5"/>
    </row>
    <row r="1051" spans="1:26" ht="12.75" customHeight="1" x14ac:dyDescent="0.25">
      <c r="A1051" s="5" t="str">
        <f t="shared" si="4"/>
        <v>TOLIMA-EL GUAMO - TOLIMA</v>
      </c>
      <c r="B1051" s="5" t="s">
        <v>65</v>
      </c>
      <c r="C1051" s="8">
        <v>73319</v>
      </c>
      <c r="D1051" s="5" t="s">
        <v>1160</v>
      </c>
      <c r="E1051" s="8">
        <v>6</v>
      </c>
      <c r="G1051" s="5"/>
      <c r="H1051" s="5"/>
      <c r="I1051" s="5"/>
      <c r="J1051" s="5"/>
      <c r="K1051" s="5"/>
      <c r="L1051" s="5"/>
      <c r="M1051" s="5"/>
      <c r="N1051" s="5"/>
      <c r="O1051" s="5"/>
      <c r="P1051" s="5"/>
      <c r="Q1051" s="5"/>
      <c r="R1051" s="5"/>
      <c r="S1051" s="5"/>
      <c r="T1051" s="5"/>
      <c r="U1051" s="5"/>
      <c r="V1051" s="5"/>
      <c r="W1051" s="5"/>
      <c r="X1051" s="5"/>
      <c r="Y1051" s="5"/>
      <c r="Z1051" s="5"/>
    </row>
    <row r="1052" spans="1:26" ht="12.75" customHeight="1" x14ac:dyDescent="0.25">
      <c r="A1052" s="5" t="str">
        <f t="shared" si="4"/>
        <v>TOLIMA-FALAN</v>
      </c>
      <c r="B1052" s="5" t="s">
        <v>65</v>
      </c>
      <c r="C1052" s="8">
        <v>73270</v>
      </c>
      <c r="D1052" s="5" t="s">
        <v>1161</v>
      </c>
      <c r="E1052" s="8">
        <v>6</v>
      </c>
      <c r="G1052" s="5"/>
      <c r="H1052" s="5"/>
      <c r="I1052" s="5"/>
      <c r="J1052" s="5"/>
      <c r="K1052" s="5"/>
      <c r="L1052" s="5"/>
      <c r="M1052" s="5"/>
      <c r="N1052" s="5"/>
      <c r="O1052" s="5"/>
      <c r="P1052" s="5"/>
      <c r="Q1052" s="5"/>
      <c r="R1052" s="5"/>
      <c r="S1052" s="5"/>
      <c r="T1052" s="5"/>
      <c r="U1052" s="5"/>
      <c r="V1052" s="5"/>
      <c r="W1052" s="5"/>
      <c r="X1052" s="5"/>
      <c r="Y1052" s="5"/>
      <c r="Z1052" s="5"/>
    </row>
    <row r="1053" spans="1:26" ht="12.75" customHeight="1" x14ac:dyDescent="0.25">
      <c r="A1053" s="5" t="str">
        <f t="shared" si="4"/>
        <v>TOLIMA-FLANDES</v>
      </c>
      <c r="B1053" s="5" t="s">
        <v>65</v>
      </c>
      <c r="C1053" s="8">
        <v>73275</v>
      </c>
      <c r="D1053" s="5" t="s">
        <v>1162</v>
      </c>
      <c r="E1053" s="8">
        <v>6</v>
      </c>
      <c r="G1053" s="5"/>
      <c r="H1053" s="5"/>
      <c r="I1053" s="5"/>
      <c r="J1053" s="5"/>
      <c r="K1053" s="5"/>
      <c r="L1053" s="5"/>
      <c r="M1053" s="5"/>
      <c r="N1053" s="5"/>
      <c r="O1053" s="5"/>
      <c r="P1053" s="5"/>
      <c r="Q1053" s="5"/>
      <c r="R1053" s="5"/>
      <c r="S1053" s="5"/>
      <c r="T1053" s="5"/>
      <c r="U1053" s="5"/>
      <c r="V1053" s="5"/>
      <c r="W1053" s="5"/>
      <c r="X1053" s="5"/>
      <c r="Y1053" s="5"/>
      <c r="Z1053" s="5"/>
    </row>
    <row r="1054" spans="1:26" ht="12.75" customHeight="1" x14ac:dyDescent="0.25">
      <c r="A1054" s="5" t="str">
        <f t="shared" si="4"/>
        <v>TOLIMA-FRESNO</v>
      </c>
      <c r="B1054" s="5" t="s">
        <v>65</v>
      </c>
      <c r="C1054" s="8">
        <v>73283</v>
      </c>
      <c r="D1054" s="5" t="s">
        <v>1163</v>
      </c>
      <c r="E1054" s="8">
        <v>6</v>
      </c>
      <c r="G1054" s="5"/>
      <c r="H1054" s="5"/>
      <c r="I1054" s="5"/>
      <c r="J1054" s="5"/>
      <c r="K1054" s="5"/>
      <c r="L1054" s="5"/>
      <c r="M1054" s="5"/>
      <c r="N1054" s="5"/>
      <c r="O1054" s="5"/>
      <c r="P1054" s="5"/>
      <c r="Q1054" s="5"/>
      <c r="R1054" s="5"/>
      <c r="S1054" s="5"/>
      <c r="T1054" s="5"/>
      <c r="U1054" s="5"/>
      <c r="V1054" s="5"/>
      <c r="W1054" s="5"/>
      <c r="X1054" s="5"/>
      <c r="Y1054" s="5"/>
      <c r="Z1054" s="5"/>
    </row>
    <row r="1055" spans="1:26" ht="12.75" customHeight="1" x14ac:dyDescent="0.25">
      <c r="A1055" s="5" t="str">
        <f t="shared" si="4"/>
        <v>TOLIMA-HERVEO</v>
      </c>
      <c r="B1055" s="5" t="s">
        <v>65</v>
      </c>
      <c r="C1055" s="8">
        <v>73347</v>
      </c>
      <c r="D1055" s="5" t="s">
        <v>1164</v>
      </c>
      <c r="E1055" s="8">
        <v>6</v>
      </c>
      <c r="G1055" s="5"/>
      <c r="H1055" s="5"/>
      <c r="I1055" s="5"/>
      <c r="J1055" s="5"/>
      <c r="K1055" s="5"/>
      <c r="L1055" s="5"/>
      <c r="M1055" s="5"/>
      <c r="N1055" s="5"/>
      <c r="O1055" s="5"/>
      <c r="P1055" s="5"/>
      <c r="Q1055" s="5"/>
      <c r="R1055" s="5"/>
      <c r="S1055" s="5"/>
      <c r="T1055" s="5"/>
      <c r="U1055" s="5"/>
      <c r="V1055" s="5"/>
      <c r="W1055" s="5"/>
      <c r="X1055" s="5"/>
      <c r="Y1055" s="5"/>
      <c r="Z1055" s="5"/>
    </row>
    <row r="1056" spans="1:26" ht="12.75" customHeight="1" x14ac:dyDescent="0.25">
      <c r="A1056" s="5" t="str">
        <f t="shared" si="4"/>
        <v>TOLIMA-HONDA</v>
      </c>
      <c r="B1056" s="5" t="s">
        <v>65</v>
      </c>
      <c r="C1056" s="8">
        <v>73349</v>
      </c>
      <c r="D1056" s="5" t="s">
        <v>1165</v>
      </c>
      <c r="E1056" s="8">
        <v>6</v>
      </c>
      <c r="G1056" s="5"/>
      <c r="H1056" s="5"/>
      <c r="I1056" s="5"/>
      <c r="J1056" s="5"/>
      <c r="K1056" s="5"/>
      <c r="L1056" s="5"/>
      <c r="M1056" s="5"/>
      <c r="N1056" s="5"/>
      <c r="O1056" s="5"/>
      <c r="P1056" s="5"/>
      <c r="Q1056" s="5"/>
      <c r="R1056" s="5"/>
      <c r="S1056" s="5"/>
      <c r="T1056" s="5"/>
      <c r="U1056" s="5"/>
      <c r="V1056" s="5"/>
      <c r="W1056" s="5"/>
      <c r="X1056" s="5"/>
      <c r="Y1056" s="5"/>
      <c r="Z1056" s="5"/>
    </row>
    <row r="1057" spans="1:26" ht="12.75" customHeight="1" x14ac:dyDescent="0.25">
      <c r="A1057" s="5" t="str">
        <f t="shared" si="4"/>
        <v>TOLIMA-IBAGUE</v>
      </c>
      <c r="B1057" s="5" t="s">
        <v>65</v>
      </c>
      <c r="C1057" s="8">
        <v>73001</v>
      </c>
      <c r="D1057" s="5" t="s">
        <v>1166</v>
      </c>
      <c r="E1057" s="8">
        <v>1</v>
      </c>
      <c r="G1057" s="5"/>
      <c r="H1057" s="5"/>
      <c r="I1057" s="5"/>
      <c r="J1057" s="5"/>
      <c r="K1057" s="5"/>
      <c r="L1057" s="5"/>
      <c r="M1057" s="5"/>
      <c r="N1057" s="5"/>
      <c r="O1057" s="5"/>
      <c r="P1057" s="5"/>
      <c r="Q1057" s="5"/>
      <c r="R1057" s="5"/>
      <c r="S1057" s="5"/>
      <c r="T1057" s="5"/>
      <c r="U1057" s="5"/>
      <c r="V1057" s="5"/>
      <c r="W1057" s="5"/>
      <c r="X1057" s="5"/>
      <c r="Y1057" s="5"/>
      <c r="Z1057" s="5"/>
    </row>
    <row r="1058" spans="1:26" ht="12.75" customHeight="1" x14ac:dyDescent="0.25">
      <c r="A1058" s="5" t="str">
        <f t="shared" si="4"/>
        <v>TOLIMA-ICONONZO</v>
      </c>
      <c r="B1058" s="5" t="s">
        <v>65</v>
      </c>
      <c r="C1058" s="8">
        <v>73352</v>
      </c>
      <c r="D1058" s="5" t="s">
        <v>1167</v>
      </c>
      <c r="E1058" s="8">
        <v>6</v>
      </c>
      <c r="G1058" s="5"/>
      <c r="H1058" s="5"/>
      <c r="I1058" s="5"/>
      <c r="J1058" s="5"/>
      <c r="K1058" s="5"/>
      <c r="L1058" s="5"/>
      <c r="M1058" s="5"/>
      <c r="N1058" s="5"/>
      <c r="O1058" s="5"/>
      <c r="P1058" s="5"/>
      <c r="Q1058" s="5"/>
      <c r="R1058" s="5"/>
      <c r="S1058" s="5"/>
      <c r="T1058" s="5"/>
      <c r="U1058" s="5"/>
      <c r="V1058" s="5"/>
      <c r="W1058" s="5"/>
      <c r="X1058" s="5"/>
      <c r="Y1058" s="5"/>
      <c r="Z1058" s="5"/>
    </row>
    <row r="1059" spans="1:26" ht="12.75" customHeight="1" x14ac:dyDescent="0.25">
      <c r="A1059" s="5" t="str">
        <f t="shared" si="4"/>
        <v>TOLIMA-LÉRIDA</v>
      </c>
      <c r="B1059" s="5" t="s">
        <v>65</v>
      </c>
      <c r="C1059" s="8">
        <v>73408</v>
      </c>
      <c r="D1059" s="5" t="s">
        <v>1168</v>
      </c>
      <c r="E1059" s="8">
        <v>6</v>
      </c>
      <c r="G1059" s="5"/>
      <c r="H1059" s="5"/>
      <c r="I1059" s="5"/>
      <c r="J1059" s="5"/>
      <c r="K1059" s="5"/>
      <c r="L1059" s="5"/>
      <c r="M1059" s="5"/>
      <c r="N1059" s="5"/>
      <c r="O1059" s="5"/>
      <c r="P1059" s="5"/>
      <c r="Q1059" s="5"/>
      <c r="R1059" s="5"/>
      <c r="S1059" s="5"/>
      <c r="T1059" s="5"/>
      <c r="U1059" s="5"/>
      <c r="V1059" s="5"/>
      <c r="W1059" s="5"/>
      <c r="X1059" s="5"/>
      <c r="Y1059" s="5"/>
      <c r="Z1059" s="5"/>
    </row>
    <row r="1060" spans="1:26" ht="12.75" customHeight="1" x14ac:dyDescent="0.25">
      <c r="A1060" s="5" t="str">
        <f t="shared" si="4"/>
        <v>TOLIMA-LIBANO</v>
      </c>
      <c r="B1060" s="5" t="s">
        <v>65</v>
      </c>
      <c r="C1060" s="8">
        <v>73411</v>
      </c>
      <c r="D1060" s="5" t="s">
        <v>1169</v>
      </c>
      <c r="E1060" s="8">
        <v>6</v>
      </c>
      <c r="G1060" s="5"/>
      <c r="H1060" s="5"/>
      <c r="I1060" s="5"/>
      <c r="J1060" s="5"/>
      <c r="K1060" s="5"/>
      <c r="L1060" s="5"/>
      <c r="M1060" s="5"/>
      <c r="N1060" s="5"/>
      <c r="O1060" s="5"/>
      <c r="P1060" s="5"/>
      <c r="Q1060" s="5"/>
      <c r="R1060" s="5"/>
      <c r="S1060" s="5"/>
      <c r="T1060" s="5"/>
      <c r="U1060" s="5"/>
      <c r="V1060" s="5"/>
      <c r="W1060" s="5"/>
      <c r="X1060" s="5"/>
      <c r="Y1060" s="5"/>
      <c r="Z1060" s="5"/>
    </row>
    <row r="1061" spans="1:26" ht="12.75" customHeight="1" x14ac:dyDescent="0.25">
      <c r="A1061" s="5" t="str">
        <f t="shared" si="4"/>
        <v>TOLIMA-MELGAR</v>
      </c>
      <c r="B1061" s="5" t="s">
        <v>65</v>
      </c>
      <c r="C1061" s="8">
        <v>73449</v>
      </c>
      <c r="D1061" s="5" t="s">
        <v>1170</v>
      </c>
      <c r="E1061" s="8">
        <v>4</v>
      </c>
      <c r="G1061" s="5"/>
      <c r="H1061" s="5"/>
      <c r="I1061" s="5"/>
      <c r="J1061" s="5"/>
      <c r="K1061" s="5"/>
      <c r="L1061" s="5"/>
      <c r="M1061" s="5"/>
      <c r="N1061" s="5"/>
      <c r="O1061" s="5"/>
      <c r="P1061" s="5"/>
      <c r="Q1061" s="5"/>
      <c r="R1061" s="5"/>
      <c r="S1061" s="5"/>
      <c r="T1061" s="5"/>
      <c r="U1061" s="5"/>
      <c r="V1061" s="5"/>
      <c r="W1061" s="5"/>
      <c r="X1061" s="5"/>
      <c r="Y1061" s="5"/>
      <c r="Z1061" s="5"/>
    </row>
    <row r="1062" spans="1:26" ht="12.75" customHeight="1" x14ac:dyDescent="0.25">
      <c r="A1062" s="5" t="str">
        <f t="shared" si="4"/>
        <v>TOLIMA-MURILLO</v>
      </c>
      <c r="B1062" s="5" t="s">
        <v>65</v>
      </c>
      <c r="C1062" s="8">
        <v>73461</v>
      </c>
      <c r="D1062" s="5" t="s">
        <v>1171</v>
      </c>
      <c r="E1062" s="8">
        <v>6</v>
      </c>
      <c r="G1062" s="5"/>
      <c r="H1062" s="5"/>
      <c r="I1062" s="5"/>
      <c r="J1062" s="5"/>
      <c r="K1062" s="5"/>
      <c r="L1062" s="5"/>
      <c r="M1062" s="5"/>
      <c r="N1062" s="5"/>
      <c r="O1062" s="5"/>
      <c r="P1062" s="5"/>
      <c r="Q1062" s="5"/>
      <c r="R1062" s="5"/>
      <c r="S1062" s="5"/>
      <c r="T1062" s="5"/>
      <c r="U1062" s="5"/>
      <c r="V1062" s="5"/>
      <c r="W1062" s="5"/>
      <c r="X1062" s="5"/>
      <c r="Y1062" s="5"/>
      <c r="Z1062" s="5"/>
    </row>
    <row r="1063" spans="1:26" ht="12.75" customHeight="1" x14ac:dyDescent="0.25">
      <c r="A1063" s="5" t="str">
        <f t="shared" si="4"/>
        <v>TOLIMA-NATAGAIMA</v>
      </c>
      <c r="B1063" s="5" t="s">
        <v>65</v>
      </c>
      <c r="C1063" s="8">
        <v>73483</v>
      </c>
      <c r="D1063" s="5" t="s">
        <v>1172</v>
      </c>
      <c r="E1063" s="8">
        <v>6</v>
      </c>
      <c r="G1063" s="5"/>
      <c r="H1063" s="5"/>
      <c r="I1063" s="5"/>
      <c r="J1063" s="5"/>
      <c r="K1063" s="5"/>
      <c r="L1063" s="5"/>
      <c r="M1063" s="5"/>
      <c r="N1063" s="5"/>
      <c r="O1063" s="5"/>
      <c r="P1063" s="5"/>
      <c r="Q1063" s="5"/>
      <c r="R1063" s="5"/>
      <c r="S1063" s="5"/>
      <c r="T1063" s="5"/>
      <c r="U1063" s="5"/>
      <c r="V1063" s="5"/>
      <c r="W1063" s="5"/>
      <c r="X1063" s="5"/>
      <c r="Y1063" s="5"/>
      <c r="Z1063" s="5"/>
    </row>
    <row r="1064" spans="1:26" ht="12.75" customHeight="1" x14ac:dyDescent="0.25">
      <c r="A1064" s="5" t="str">
        <f t="shared" si="4"/>
        <v>TOLIMA-ORTEGA</v>
      </c>
      <c r="B1064" s="5" t="s">
        <v>65</v>
      </c>
      <c r="C1064" s="8">
        <v>73504</v>
      </c>
      <c r="D1064" s="5" t="s">
        <v>1173</v>
      </c>
      <c r="E1064" s="8">
        <v>6</v>
      </c>
      <c r="G1064" s="5"/>
      <c r="H1064" s="5"/>
      <c r="I1064" s="5"/>
      <c r="J1064" s="5"/>
      <c r="K1064" s="5"/>
      <c r="L1064" s="5"/>
      <c r="M1064" s="5"/>
      <c r="N1064" s="5"/>
      <c r="O1064" s="5"/>
      <c r="P1064" s="5"/>
      <c r="Q1064" s="5"/>
      <c r="R1064" s="5"/>
      <c r="S1064" s="5"/>
      <c r="T1064" s="5"/>
      <c r="U1064" s="5"/>
      <c r="V1064" s="5"/>
      <c r="W1064" s="5"/>
      <c r="X1064" s="5"/>
      <c r="Y1064" s="5"/>
      <c r="Z1064" s="5"/>
    </row>
    <row r="1065" spans="1:26" ht="12.75" customHeight="1" x14ac:dyDescent="0.25">
      <c r="A1065" s="5" t="str">
        <f t="shared" si="4"/>
        <v>TOLIMA-PALOCABILDO</v>
      </c>
      <c r="B1065" s="5" t="s">
        <v>65</v>
      </c>
      <c r="C1065" s="8">
        <v>73520</v>
      </c>
      <c r="D1065" s="5" t="s">
        <v>1174</v>
      </c>
      <c r="E1065" s="8">
        <v>6</v>
      </c>
      <c r="G1065" s="5"/>
      <c r="H1065" s="5"/>
      <c r="I1065" s="5"/>
      <c r="J1065" s="5"/>
      <c r="K1065" s="5"/>
      <c r="L1065" s="5"/>
      <c r="M1065" s="5"/>
      <c r="N1065" s="5"/>
      <c r="O1065" s="5"/>
      <c r="P1065" s="5"/>
      <c r="Q1065" s="5"/>
      <c r="R1065" s="5"/>
      <c r="S1065" s="5"/>
      <c r="T1065" s="5"/>
      <c r="U1065" s="5"/>
      <c r="V1065" s="5"/>
      <c r="W1065" s="5"/>
      <c r="X1065" s="5"/>
      <c r="Y1065" s="5"/>
      <c r="Z1065" s="5"/>
    </row>
    <row r="1066" spans="1:26" ht="12.75" customHeight="1" x14ac:dyDescent="0.25">
      <c r="A1066" s="5" t="str">
        <f t="shared" si="4"/>
        <v>TOLIMA-PIEDRAS</v>
      </c>
      <c r="B1066" s="5" t="s">
        <v>65</v>
      </c>
      <c r="C1066" s="8">
        <v>73547</v>
      </c>
      <c r="D1066" s="5" t="s">
        <v>1175</v>
      </c>
      <c r="E1066" s="8">
        <v>6</v>
      </c>
      <c r="G1066" s="5"/>
      <c r="H1066" s="5"/>
      <c r="I1066" s="5"/>
      <c r="J1066" s="5"/>
      <c r="K1066" s="5"/>
      <c r="L1066" s="5"/>
      <c r="M1066" s="5"/>
      <c r="N1066" s="5"/>
      <c r="O1066" s="5"/>
      <c r="P1066" s="5"/>
      <c r="Q1066" s="5"/>
      <c r="R1066" s="5"/>
      <c r="S1066" s="5"/>
      <c r="T1066" s="5"/>
      <c r="U1066" s="5"/>
      <c r="V1066" s="5"/>
      <c r="W1066" s="5"/>
      <c r="X1066" s="5"/>
      <c r="Y1066" s="5"/>
      <c r="Z1066" s="5"/>
    </row>
    <row r="1067" spans="1:26" ht="12.75" customHeight="1" x14ac:dyDescent="0.25">
      <c r="A1067" s="5" t="str">
        <f t="shared" si="4"/>
        <v>TOLIMA-PLANADAS</v>
      </c>
      <c r="B1067" s="5" t="s">
        <v>65</v>
      </c>
      <c r="C1067" s="8">
        <v>73555</v>
      </c>
      <c r="D1067" s="5" t="s">
        <v>1176</v>
      </c>
      <c r="E1067" s="8">
        <v>6</v>
      </c>
      <c r="G1067" s="5"/>
      <c r="H1067" s="5"/>
      <c r="I1067" s="5"/>
      <c r="J1067" s="5"/>
      <c r="K1067" s="5"/>
      <c r="L1067" s="5"/>
      <c r="M1067" s="5"/>
      <c r="N1067" s="5"/>
      <c r="O1067" s="5"/>
      <c r="P1067" s="5"/>
      <c r="Q1067" s="5"/>
      <c r="R1067" s="5"/>
      <c r="S1067" s="5"/>
      <c r="T1067" s="5"/>
      <c r="U1067" s="5"/>
      <c r="V1067" s="5"/>
      <c r="W1067" s="5"/>
      <c r="X1067" s="5"/>
      <c r="Y1067" s="5"/>
      <c r="Z1067" s="5"/>
    </row>
    <row r="1068" spans="1:26" ht="12.75" customHeight="1" x14ac:dyDescent="0.25">
      <c r="A1068" s="5" t="str">
        <f t="shared" si="4"/>
        <v>TOLIMA-PRADO</v>
      </c>
      <c r="B1068" s="5" t="s">
        <v>65</v>
      </c>
      <c r="C1068" s="8">
        <v>73563</v>
      </c>
      <c r="D1068" s="5" t="s">
        <v>1177</v>
      </c>
      <c r="E1068" s="8">
        <v>6</v>
      </c>
      <c r="G1068" s="5"/>
      <c r="H1068" s="5"/>
      <c r="I1068" s="5"/>
      <c r="J1068" s="5"/>
      <c r="K1068" s="5"/>
      <c r="L1068" s="5"/>
      <c r="M1068" s="5"/>
      <c r="N1068" s="5"/>
      <c r="O1068" s="5"/>
      <c r="P1068" s="5"/>
      <c r="Q1068" s="5"/>
      <c r="R1068" s="5"/>
      <c r="S1068" s="5"/>
      <c r="T1068" s="5"/>
      <c r="U1068" s="5"/>
      <c r="V1068" s="5"/>
      <c r="W1068" s="5"/>
      <c r="X1068" s="5"/>
      <c r="Y1068" s="5"/>
      <c r="Z1068" s="5"/>
    </row>
    <row r="1069" spans="1:26" ht="12.75" customHeight="1" x14ac:dyDescent="0.25">
      <c r="A1069" s="5" t="str">
        <f t="shared" si="4"/>
        <v>TOLIMA-PURIFICACIÓN</v>
      </c>
      <c r="B1069" s="5" t="s">
        <v>65</v>
      </c>
      <c r="C1069" s="8">
        <v>73585</v>
      </c>
      <c r="D1069" s="5" t="s">
        <v>1178</v>
      </c>
      <c r="E1069" s="8">
        <v>6</v>
      </c>
      <c r="G1069" s="5"/>
      <c r="H1069" s="5"/>
      <c r="I1069" s="5"/>
      <c r="J1069" s="5"/>
      <c r="K1069" s="5"/>
      <c r="L1069" s="5"/>
      <c r="M1069" s="5"/>
      <c r="N1069" s="5"/>
      <c r="O1069" s="5"/>
      <c r="P1069" s="5"/>
      <c r="Q1069" s="5"/>
      <c r="R1069" s="5"/>
      <c r="S1069" s="5"/>
      <c r="T1069" s="5"/>
      <c r="U1069" s="5"/>
      <c r="V1069" s="5"/>
      <c r="W1069" s="5"/>
      <c r="X1069" s="5"/>
      <c r="Y1069" s="5"/>
      <c r="Z1069" s="5"/>
    </row>
    <row r="1070" spans="1:26" ht="12.75" customHeight="1" x14ac:dyDescent="0.25">
      <c r="A1070" s="5" t="str">
        <f t="shared" si="4"/>
        <v>TOLIMA-RIOBLANCO</v>
      </c>
      <c r="B1070" s="5" t="s">
        <v>65</v>
      </c>
      <c r="C1070" s="8">
        <v>73616</v>
      </c>
      <c r="D1070" s="5" t="s">
        <v>1179</v>
      </c>
      <c r="E1070" s="8">
        <v>6</v>
      </c>
      <c r="G1070" s="5"/>
      <c r="H1070" s="5"/>
      <c r="I1070" s="5"/>
      <c r="J1070" s="5"/>
      <c r="K1070" s="5"/>
      <c r="L1070" s="5"/>
      <c r="M1070" s="5"/>
      <c r="N1070" s="5"/>
      <c r="O1070" s="5"/>
      <c r="P1070" s="5"/>
      <c r="Q1070" s="5"/>
      <c r="R1070" s="5"/>
      <c r="S1070" s="5"/>
      <c r="T1070" s="5"/>
      <c r="U1070" s="5"/>
      <c r="V1070" s="5"/>
      <c r="W1070" s="5"/>
      <c r="X1070" s="5"/>
      <c r="Y1070" s="5"/>
      <c r="Z1070" s="5"/>
    </row>
    <row r="1071" spans="1:26" ht="12.75" customHeight="1" x14ac:dyDescent="0.25">
      <c r="A1071" s="5" t="str">
        <f t="shared" si="4"/>
        <v>TOLIMA-RONCESVALLES</v>
      </c>
      <c r="B1071" s="5" t="s">
        <v>65</v>
      </c>
      <c r="C1071" s="8">
        <v>73622</v>
      </c>
      <c r="D1071" s="5" t="s">
        <v>1180</v>
      </c>
      <c r="E1071" s="8">
        <v>6</v>
      </c>
      <c r="G1071" s="5"/>
      <c r="H1071" s="5"/>
      <c r="I1071" s="5"/>
      <c r="J1071" s="5"/>
      <c r="K1071" s="5"/>
      <c r="L1071" s="5"/>
      <c r="M1071" s="5"/>
      <c r="N1071" s="5"/>
      <c r="O1071" s="5"/>
      <c r="P1071" s="5"/>
      <c r="Q1071" s="5"/>
      <c r="R1071" s="5"/>
      <c r="S1071" s="5"/>
      <c r="T1071" s="5"/>
      <c r="U1071" s="5"/>
      <c r="V1071" s="5"/>
      <c r="W1071" s="5"/>
      <c r="X1071" s="5"/>
      <c r="Y1071" s="5"/>
      <c r="Z1071" s="5"/>
    </row>
    <row r="1072" spans="1:26" ht="12.75" customHeight="1" x14ac:dyDescent="0.25">
      <c r="A1072" s="5" t="str">
        <f t="shared" si="4"/>
        <v>TOLIMA-ROVIRA</v>
      </c>
      <c r="B1072" s="5" t="s">
        <v>65</v>
      </c>
      <c r="C1072" s="8">
        <v>73624</v>
      </c>
      <c r="D1072" s="5" t="s">
        <v>1181</v>
      </c>
      <c r="E1072" s="8">
        <v>6</v>
      </c>
      <c r="G1072" s="5"/>
      <c r="H1072" s="5"/>
      <c r="I1072" s="5"/>
      <c r="J1072" s="5"/>
      <c r="K1072" s="5"/>
      <c r="L1072" s="5"/>
      <c r="M1072" s="5"/>
      <c r="N1072" s="5"/>
      <c r="O1072" s="5"/>
      <c r="P1072" s="5"/>
      <c r="Q1072" s="5"/>
      <c r="R1072" s="5"/>
      <c r="S1072" s="5"/>
      <c r="T1072" s="5"/>
      <c r="U1072" s="5"/>
      <c r="V1072" s="5"/>
      <c r="W1072" s="5"/>
      <c r="X1072" s="5"/>
      <c r="Y1072" s="5"/>
      <c r="Z1072" s="5"/>
    </row>
    <row r="1073" spans="1:26" ht="12.75" customHeight="1" x14ac:dyDescent="0.25">
      <c r="A1073" s="5" t="str">
        <f t="shared" si="4"/>
        <v>TOLIMA-SALDAÑA</v>
      </c>
      <c r="B1073" s="5" t="s">
        <v>65</v>
      </c>
      <c r="C1073" s="8">
        <v>73671</v>
      </c>
      <c r="D1073" s="5" t="s">
        <v>1182</v>
      </c>
      <c r="E1073" s="8">
        <v>6</v>
      </c>
      <c r="G1073" s="5"/>
      <c r="H1073" s="5"/>
      <c r="I1073" s="5"/>
      <c r="J1073" s="5"/>
      <c r="K1073" s="5"/>
      <c r="L1073" s="5"/>
      <c r="M1073" s="5"/>
      <c r="N1073" s="5"/>
      <c r="O1073" s="5"/>
      <c r="P1073" s="5"/>
      <c r="Q1073" s="5"/>
      <c r="R1073" s="5"/>
      <c r="S1073" s="5"/>
      <c r="T1073" s="5"/>
      <c r="U1073" s="5"/>
      <c r="V1073" s="5"/>
      <c r="W1073" s="5"/>
      <c r="X1073" s="5"/>
      <c r="Y1073" s="5"/>
      <c r="Z1073" s="5"/>
    </row>
    <row r="1074" spans="1:26" ht="12.75" customHeight="1" x14ac:dyDescent="0.25">
      <c r="A1074" s="5" t="str">
        <f t="shared" si="4"/>
        <v>TOLIMA-SAN ANTONIO</v>
      </c>
      <c r="B1074" s="5" t="s">
        <v>65</v>
      </c>
      <c r="C1074" s="8">
        <v>73675</v>
      </c>
      <c r="D1074" s="5" t="s">
        <v>1183</v>
      </c>
      <c r="E1074" s="8">
        <v>6</v>
      </c>
      <c r="G1074" s="5"/>
      <c r="H1074" s="5"/>
      <c r="I1074" s="5"/>
      <c r="J1074" s="5"/>
      <c r="K1074" s="5"/>
      <c r="L1074" s="5"/>
      <c r="M1074" s="5"/>
      <c r="N1074" s="5"/>
      <c r="O1074" s="5"/>
      <c r="P1074" s="5"/>
      <c r="Q1074" s="5"/>
      <c r="R1074" s="5"/>
      <c r="S1074" s="5"/>
      <c r="T1074" s="5"/>
      <c r="U1074" s="5"/>
      <c r="V1074" s="5"/>
      <c r="W1074" s="5"/>
      <c r="X1074" s="5"/>
      <c r="Y1074" s="5"/>
      <c r="Z1074" s="5"/>
    </row>
    <row r="1075" spans="1:26" ht="12.75" customHeight="1" x14ac:dyDescent="0.25">
      <c r="A1075" s="5" t="str">
        <f t="shared" si="4"/>
        <v>TOLIMA-SAN LUIS - TOLIMA</v>
      </c>
      <c r="B1075" s="5" t="s">
        <v>65</v>
      </c>
      <c r="C1075" s="8">
        <v>73678</v>
      </c>
      <c r="D1075" s="5" t="s">
        <v>1184</v>
      </c>
      <c r="E1075" s="8">
        <v>6</v>
      </c>
      <c r="G1075" s="5"/>
      <c r="H1075" s="5"/>
      <c r="I1075" s="5"/>
      <c r="J1075" s="5"/>
      <c r="K1075" s="5"/>
      <c r="L1075" s="5"/>
      <c r="M1075" s="5"/>
      <c r="N1075" s="5"/>
      <c r="O1075" s="5"/>
      <c r="P1075" s="5"/>
      <c r="Q1075" s="5"/>
      <c r="R1075" s="5"/>
      <c r="S1075" s="5"/>
      <c r="T1075" s="5"/>
      <c r="U1075" s="5"/>
      <c r="V1075" s="5"/>
      <c r="W1075" s="5"/>
      <c r="X1075" s="5"/>
      <c r="Y1075" s="5"/>
      <c r="Z1075" s="5"/>
    </row>
    <row r="1076" spans="1:26" ht="12.75" customHeight="1" x14ac:dyDescent="0.25">
      <c r="A1076" s="5" t="str">
        <f t="shared" si="4"/>
        <v>TOLIMA-SAN SEBASTIAN DE MARIQUITA</v>
      </c>
      <c r="B1076" s="5" t="s">
        <v>65</v>
      </c>
      <c r="C1076" s="8">
        <v>73443</v>
      </c>
      <c r="D1076" s="5" t="s">
        <v>1185</v>
      </c>
      <c r="E1076" s="8">
        <v>6</v>
      </c>
      <c r="G1076" s="5"/>
      <c r="H1076" s="5"/>
      <c r="I1076" s="5"/>
      <c r="J1076" s="5"/>
      <c r="K1076" s="5"/>
      <c r="L1076" s="5"/>
      <c r="M1076" s="5"/>
      <c r="N1076" s="5"/>
      <c r="O1076" s="5"/>
      <c r="P1076" s="5"/>
      <c r="Q1076" s="5"/>
      <c r="R1076" s="5"/>
      <c r="S1076" s="5"/>
      <c r="T1076" s="5"/>
      <c r="U1076" s="5"/>
      <c r="V1076" s="5"/>
      <c r="W1076" s="5"/>
      <c r="X1076" s="5"/>
      <c r="Y1076" s="5"/>
      <c r="Z1076" s="5"/>
    </row>
    <row r="1077" spans="1:26" ht="12.75" customHeight="1" x14ac:dyDescent="0.25">
      <c r="A1077" s="5" t="str">
        <f t="shared" si="4"/>
        <v>TOLIMA-SANTA ISABEL</v>
      </c>
      <c r="B1077" s="5" t="s">
        <v>65</v>
      </c>
      <c r="C1077" s="8">
        <v>73686</v>
      </c>
      <c r="D1077" s="5" t="s">
        <v>1186</v>
      </c>
      <c r="E1077" s="8">
        <v>6</v>
      </c>
      <c r="G1077" s="5"/>
      <c r="H1077" s="5"/>
      <c r="I1077" s="5"/>
      <c r="J1077" s="5"/>
      <c r="K1077" s="5"/>
      <c r="L1077" s="5"/>
      <c r="M1077" s="5"/>
      <c r="N1077" s="5"/>
      <c r="O1077" s="5"/>
      <c r="P1077" s="5"/>
      <c r="Q1077" s="5"/>
      <c r="R1077" s="5"/>
      <c r="S1077" s="5"/>
      <c r="T1077" s="5"/>
      <c r="U1077" s="5"/>
      <c r="V1077" s="5"/>
      <c r="W1077" s="5"/>
      <c r="X1077" s="5"/>
      <c r="Y1077" s="5"/>
      <c r="Z1077" s="5"/>
    </row>
    <row r="1078" spans="1:26" ht="12.75" customHeight="1" x14ac:dyDescent="0.25">
      <c r="A1078" s="5" t="str">
        <f t="shared" si="4"/>
        <v>TOLIMA-SUÁREZ - TOLIMA</v>
      </c>
      <c r="B1078" s="5" t="s">
        <v>65</v>
      </c>
      <c r="C1078" s="8">
        <v>73770</v>
      </c>
      <c r="D1078" s="5" t="s">
        <v>1187</v>
      </c>
      <c r="E1078" s="8">
        <v>6</v>
      </c>
      <c r="G1078" s="5"/>
      <c r="H1078" s="5"/>
      <c r="I1078" s="5"/>
      <c r="J1078" s="5"/>
      <c r="K1078" s="5"/>
      <c r="L1078" s="5"/>
      <c r="M1078" s="5"/>
      <c r="N1078" s="5"/>
      <c r="O1078" s="5"/>
      <c r="P1078" s="5"/>
      <c r="Q1078" s="5"/>
      <c r="R1078" s="5"/>
      <c r="S1078" s="5"/>
      <c r="T1078" s="5"/>
      <c r="U1078" s="5"/>
      <c r="V1078" s="5"/>
      <c r="W1078" s="5"/>
      <c r="X1078" s="5"/>
      <c r="Y1078" s="5"/>
      <c r="Z1078" s="5"/>
    </row>
    <row r="1079" spans="1:26" ht="12.75" customHeight="1" x14ac:dyDescent="0.25">
      <c r="A1079" s="5" t="str">
        <f t="shared" si="4"/>
        <v>TOLIMA-VALLE DE SAN JUAN</v>
      </c>
      <c r="B1079" s="5" t="s">
        <v>65</v>
      </c>
      <c r="C1079" s="8">
        <v>73854</v>
      </c>
      <c r="D1079" s="5" t="s">
        <v>1188</v>
      </c>
      <c r="E1079" s="8">
        <v>6</v>
      </c>
      <c r="G1079" s="5"/>
      <c r="H1079" s="5"/>
      <c r="I1079" s="5"/>
      <c r="J1079" s="5"/>
      <c r="K1079" s="5"/>
      <c r="L1079" s="5"/>
      <c r="M1079" s="5"/>
      <c r="N1079" s="5"/>
      <c r="O1079" s="5"/>
      <c r="P1079" s="5"/>
      <c r="Q1079" s="5"/>
      <c r="R1079" s="5"/>
      <c r="S1079" s="5"/>
      <c r="T1079" s="5"/>
      <c r="U1079" s="5"/>
      <c r="V1079" s="5"/>
      <c r="W1079" s="5"/>
      <c r="X1079" s="5"/>
      <c r="Y1079" s="5"/>
      <c r="Z1079" s="5"/>
    </row>
    <row r="1080" spans="1:26" ht="12.75" customHeight="1" x14ac:dyDescent="0.25">
      <c r="A1080" s="5" t="str">
        <f t="shared" si="4"/>
        <v>TOLIMA-VENADILLO</v>
      </c>
      <c r="B1080" s="5" t="s">
        <v>65</v>
      </c>
      <c r="C1080" s="8">
        <v>73861</v>
      </c>
      <c r="D1080" s="5" t="s">
        <v>1189</v>
      </c>
      <c r="E1080" s="8">
        <v>6</v>
      </c>
      <c r="G1080" s="5"/>
      <c r="H1080" s="5"/>
      <c r="I1080" s="5"/>
      <c r="J1080" s="5"/>
      <c r="K1080" s="5"/>
      <c r="L1080" s="5"/>
      <c r="M1080" s="5"/>
      <c r="N1080" s="5"/>
      <c r="O1080" s="5"/>
      <c r="P1080" s="5"/>
      <c r="Q1080" s="5"/>
      <c r="R1080" s="5"/>
      <c r="S1080" s="5"/>
      <c r="T1080" s="5"/>
      <c r="U1080" s="5"/>
      <c r="V1080" s="5"/>
      <c r="W1080" s="5"/>
      <c r="X1080" s="5"/>
      <c r="Y1080" s="5"/>
      <c r="Z1080" s="5"/>
    </row>
    <row r="1081" spans="1:26" ht="12.75" customHeight="1" x14ac:dyDescent="0.25">
      <c r="A1081" s="5" t="str">
        <f t="shared" si="4"/>
        <v>TOLIMA-VILLAHERMOSA</v>
      </c>
      <c r="B1081" s="5" t="s">
        <v>65</v>
      </c>
      <c r="C1081" s="8">
        <v>73870</v>
      </c>
      <c r="D1081" s="5" t="s">
        <v>1190</v>
      </c>
      <c r="E1081" s="8">
        <v>6</v>
      </c>
      <c r="G1081" s="5"/>
      <c r="H1081" s="5"/>
      <c r="I1081" s="5"/>
      <c r="J1081" s="5"/>
      <c r="K1081" s="5"/>
      <c r="L1081" s="5"/>
      <c r="M1081" s="5"/>
      <c r="N1081" s="5"/>
      <c r="O1081" s="5"/>
      <c r="P1081" s="5"/>
      <c r="Q1081" s="5"/>
      <c r="R1081" s="5"/>
      <c r="S1081" s="5"/>
      <c r="T1081" s="5"/>
      <c r="U1081" s="5"/>
      <c r="V1081" s="5"/>
      <c r="W1081" s="5"/>
      <c r="X1081" s="5"/>
      <c r="Y1081" s="5"/>
      <c r="Z1081" s="5"/>
    </row>
    <row r="1082" spans="1:26" ht="12.75" customHeight="1" x14ac:dyDescent="0.25">
      <c r="A1082" s="5" t="str">
        <f t="shared" si="4"/>
        <v>TOLIMA-VILLARRICA - TOLIMA</v>
      </c>
      <c r="B1082" s="5" t="s">
        <v>65</v>
      </c>
      <c r="C1082" s="8">
        <v>73873</v>
      </c>
      <c r="D1082" s="5" t="s">
        <v>1191</v>
      </c>
      <c r="E1082" s="8">
        <v>6</v>
      </c>
      <c r="G1082" s="5"/>
      <c r="H1082" s="5"/>
      <c r="I1082" s="5"/>
      <c r="J1082" s="5"/>
      <c r="K1082" s="5"/>
      <c r="L1082" s="5"/>
      <c r="M1082" s="5"/>
      <c r="N1082" s="5"/>
      <c r="O1082" s="5"/>
      <c r="P1082" s="5"/>
      <c r="Q1082" s="5"/>
      <c r="R1082" s="5"/>
      <c r="S1082" s="5"/>
      <c r="T1082" s="5"/>
      <c r="U1082" s="5"/>
      <c r="V1082" s="5"/>
      <c r="W1082" s="5"/>
      <c r="X1082" s="5"/>
      <c r="Y1082" s="5"/>
      <c r="Z1082" s="5"/>
    </row>
    <row r="1083" spans="1:26" ht="12.75" customHeight="1" x14ac:dyDescent="0.25">
      <c r="A1083" s="5" t="str">
        <f t="shared" si="4"/>
        <v>VALLE_CAUCA-ALCALÁ</v>
      </c>
      <c r="B1083" s="5" t="s">
        <v>67</v>
      </c>
      <c r="C1083" s="8">
        <v>76020</v>
      </c>
      <c r="D1083" s="5" t="s">
        <v>1192</v>
      </c>
      <c r="E1083" s="8">
        <v>6</v>
      </c>
      <c r="G1083" s="5"/>
      <c r="H1083" s="5"/>
      <c r="I1083" s="5"/>
      <c r="J1083" s="5"/>
      <c r="K1083" s="5"/>
      <c r="L1083" s="5"/>
      <c r="M1083" s="5"/>
      <c r="N1083" s="5"/>
      <c r="O1083" s="5"/>
      <c r="P1083" s="5"/>
      <c r="Q1083" s="5"/>
      <c r="R1083" s="5"/>
      <c r="S1083" s="5"/>
      <c r="T1083" s="5"/>
      <c r="U1083" s="5"/>
      <c r="V1083" s="5"/>
      <c r="W1083" s="5"/>
      <c r="X1083" s="5"/>
      <c r="Y1083" s="5"/>
      <c r="Z1083" s="5"/>
    </row>
    <row r="1084" spans="1:26" ht="12.75" customHeight="1" x14ac:dyDescent="0.25">
      <c r="A1084" s="5" t="str">
        <f t="shared" si="4"/>
        <v>VALLE_CAUCA-ANDALUCÍA</v>
      </c>
      <c r="B1084" s="5" t="s">
        <v>67</v>
      </c>
      <c r="C1084" s="8">
        <v>76036</v>
      </c>
      <c r="D1084" s="5" t="s">
        <v>1193</v>
      </c>
      <c r="E1084" s="8">
        <v>6</v>
      </c>
      <c r="G1084" s="5"/>
      <c r="H1084" s="5"/>
      <c r="I1084" s="5"/>
      <c r="J1084" s="5"/>
      <c r="K1084" s="5"/>
      <c r="L1084" s="5"/>
      <c r="M1084" s="5"/>
      <c r="N1084" s="5"/>
      <c r="O1084" s="5"/>
      <c r="P1084" s="5"/>
      <c r="Q1084" s="5"/>
      <c r="R1084" s="5"/>
      <c r="S1084" s="5"/>
      <c r="T1084" s="5"/>
      <c r="U1084" s="5"/>
      <c r="V1084" s="5"/>
      <c r="W1084" s="5"/>
      <c r="X1084" s="5"/>
      <c r="Y1084" s="5"/>
      <c r="Z1084" s="5"/>
    </row>
    <row r="1085" spans="1:26" ht="12.75" customHeight="1" x14ac:dyDescent="0.25">
      <c r="A1085" s="5" t="str">
        <f t="shared" si="4"/>
        <v>VALLE_CAUCA-ANSERMANUEVO</v>
      </c>
      <c r="B1085" s="5" t="s">
        <v>67</v>
      </c>
      <c r="C1085" s="8">
        <v>76041</v>
      </c>
      <c r="D1085" s="5" t="s">
        <v>1194</v>
      </c>
      <c r="E1085" s="8">
        <v>6</v>
      </c>
      <c r="G1085" s="5"/>
      <c r="H1085" s="5"/>
      <c r="I1085" s="5"/>
      <c r="J1085" s="5"/>
      <c r="K1085" s="5"/>
      <c r="L1085" s="5"/>
      <c r="M1085" s="5"/>
      <c r="N1085" s="5"/>
      <c r="O1085" s="5"/>
      <c r="P1085" s="5"/>
      <c r="Q1085" s="5"/>
      <c r="R1085" s="5"/>
      <c r="S1085" s="5"/>
      <c r="T1085" s="5"/>
      <c r="U1085" s="5"/>
      <c r="V1085" s="5"/>
      <c r="W1085" s="5"/>
      <c r="X1085" s="5"/>
      <c r="Y1085" s="5"/>
      <c r="Z1085" s="5"/>
    </row>
    <row r="1086" spans="1:26" ht="12.75" customHeight="1" x14ac:dyDescent="0.25">
      <c r="A1086" s="5" t="str">
        <f t="shared" si="4"/>
        <v>VALLE_CAUCA-ARGELIA - VALLE DEL CAUCA</v>
      </c>
      <c r="B1086" s="5" t="s">
        <v>67</v>
      </c>
      <c r="C1086" s="8">
        <v>76054</v>
      </c>
      <c r="D1086" s="5" t="s">
        <v>1195</v>
      </c>
      <c r="E1086" s="8">
        <v>6</v>
      </c>
      <c r="G1086" s="5"/>
      <c r="H1086" s="5"/>
      <c r="I1086" s="5"/>
      <c r="J1086" s="5"/>
      <c r="K1086" s="5"/>
      <c r="L1086" s="5"/>
      <c r="M1086" s="5"/>
      <c r="N1086" s="5"/>
      <c r="O1086" s="5"/>
      <c r="P1086" s="5"/>
      <c r="Q1086" s="5"/>
      <c r="R1086" s="5"/>
      <c r="S1086" s="5"/>
      <c r="T1086" s="5"/>
      <c r="U1086" s="5"/>
      <c r="V1086" s="5"/>
      <c r="W1086" s="5"/>
      <c r="X1086" s="5"/>
      <c r="Y1086" s="5"/>
      <c r="Z1086" s="5"/>
    </row>
    <row r="1087" spans="1:26" ht="12.75" customHeight="1" x14ac:dyDescent="0.25">
      <c r="A1087" s="5" t="str">
        <f t="shared" si="4"/>
        <v>VALLE_CAUCA-BOLÍVAR - VALLE DEL CAUCA</v>
      </c>
      <c r="B1087" s="5" t="s">
        <v>67</v>
      </c>
      <c r="C1087" s="8">
        <v>76100</v>
      </c>
      <c r="D1087" s="5" t="s">
        <v>1196</v>
      </c>
      <c r="E1087" s="8">
        <v>6</v>
      </c>
      <c r="G1087" s="5"/>
      <c r="H1087" s="5"/>
      <c r="I1087" s="5"/>
      <c r="J1087" s="5"/>
      <c r="K1087" s="5"/>
      <c r="L1087" s="5"/>
      <c r="M1087" s="5"/>
      <c r="N1087" s="5"/>
      <c r="O1087" s="5"/>
      <c r="P1087" s="5"/>
      <c r="Q1087" s="5"/>
      <c r="R1087" s="5"/>
      <c r="S1087" s="5"/>
      <c r="T1087" s="5"/>
      <c r="U1087" s="5"/>
      <c r="V1087" s="5"/>
      <c r="W1087" s="5"/>
      <c r="X1087" s="5"/>
      <c r="Y1087" s="5"/>
      <c r="Z1087" s="5"/>
    </row>
    <row r="1088" spans="1:26" ht="12.75" customHeight="1" x14ac:dyDescent="0.25">
      <c r="A1088" s="5" t="str">
        <f t="shared" si="4"/>
        <v>VALLE_CAUCA-BUENAVENTURA</v>
      </c>
      <c r="B1088" s="5" t="s">
        <v>67</v>
      </c>
      <c r="C1088" s="8">
        <v>76109</v>
      </c>
      <c r="D1088" s="5" t="s">
        <v>1197</v>
      </c>
      <c r="E1088" s="8">
        <v>1</v>
      </c>
      <c r="G1088" s="5"/>
      <c r="H1088" s="5"/>
      <c r="I1088" s="5"/>
      <c r="J1088" s="5"/>
      <c r="K1088" s="5"/>
      <c r="L1088" s="5"/>
      <c r="M1088" s="5"/>
      <c r="N1088" s="5"/>
      <c r="O1088" s="5"/>
      <c r="P1088" s="5"/>
      <c r="Q1088" s="5"/>
      <c r="R1088" s="5"/>
      <c r="S1088" s="5"/>
      <c r="T1088" s="5"/>
      <c r="U1088" s="5"/>
      <c r="V1088" s="5"/>
      <c r="W1088" s="5"/>
      <c r="X1088" s="5"/>
      <c r="Y1088" s="5"/>
      <c r="Z1088" s="5"/>
    </row>
    <row r="1089" spans="1:26" ht="12.75" customHeight="1" x14ac:dyDescent="0.25">
      <c r="A1089" s="5" t="str">
        <f t="shared" si="4"/>
        <v>VALLE_CAUCA-BUGALAGRANDE</v>
      </c>
      <c r="B1089" s="5" t="s">
        <v>67</v>
      </c>
      <c r="C1089" s="8">
        <v>76113</v>
      </c>
      <c r="D1089" s="5" t="s">
        <v>1198</v>
      </c>
      <c r="E1089" s="8">
        <v>6</v>
      </c>
      <c r="G1089" s="5"/>
      <c r="H1089" s="5"/>
      <c r="I1089" s="5"/>
      <c r="J1089" s="5"/>
      <c r="K1089" s="5"/>
      <c r="L1089" s="5"/>
      <c r="M1089" s="5"/>
      <c r="N1089" s="5"/>
      <c r="O1089" s="5"/>
      <c r="P1089" s="5"/>
      <c r="Q1089" s="5"/>
      <c r="R1089" s="5"/>
      <c r="S1089" s="5"/>
      <c r="T1089" s="5"/>
      <c r="U1089" s="5"/>
      <c r="V1089" s="5"/>
      <c r="W1089" s="5"/>
      <c r="X1089" s="5"/>
      <c r="Y1089" s="5"/>
      <c r="Z1089" s="5"/>
    </row>
    <row r="1090" spans="1:26" ht="12.75" customHeight="1" x14ac:dyDescent="0.25">
      <c r="A1090" s="5" t="str">
        <f t="shared" si="4"/>
        <v>VALLE_CAUCA-CAICEDONIA</v>
      </c>
      <c r="B1090" s="5" t="s">
        <v>67</v>
      </c>
      <c r="C1090" s="8">
        <v>76122</v>
      </c>
      <c r="D1090" s="5" t="s">
        <v>1199</v>
      </c>
      <c r="E1090" s="8">
        <v>6</v>
      </c>
      <c r="G1090" s="5"/>
      <c r="H1090" s="5"/>
      <c r="I1090" s="5"/>
      <c r="J1090" s="5"/>
      <c r="K1090" s="5"/>
      <c r="L1090" s="5"/>
      <c r="M1090" s="5"/>
      <c r="N1090" s="5"/>
      <c r="O1090" s="5"/>
      <c r="P1090" s="5"/>
      <c r="Q1090" s="5"/>
      <c r="R1090" s="5"/>
      <c r="S1090" s="5"/>
      <c r="T1090" s="5"/>
      <c r="U1090" s="5"/>
      <c r="V1090" s="5"/>
      <c r="W1090" s="5"/>
      <c r="X1090" s="5"/>
      <c r="Y1090" s="5"/>
      <c r="Z1090" s="5"/>
    </row>
    <row r="1091" spans="1:26" ht="12.75" customHeight="1" x14ac:dyDescent="0.25">
      <c r="A1091" s="5" t="str">
        <f t="shared" si="4"/>
        <v>VALLE_CAUCA-CALIMA DEL DARIEN</v>
      </c>
      <c r="B1091" s="5" t="s">
        <v>67</v>
      </c>
      <c r="C1091" s="8">
        <v>76126</v>
      </c>
      <c r="D1091" s="5" t="s">
        <v>1200</v>
      </c>
      <c r="E1091" s="8">
        <v>6</v>
      </c>
      <c r="G1091" s="5"/>
      <c r="H1091" s="5"/>
      <c r="I1091" s="5"/>
      <c r="J1091" s="5"/>
      <c r="K1091" s="5"/>
      <c r="L1091" s="5"/>
      <c r="M1091" s="5"/>
      <c r="N1091" s="5"/>
      <c r="O1091" s="5"/>
      <c r="P1091" s="5"/>
      <c r="Q1091" s="5"/>
      <c r="R1091" s="5"/>
      <c r="S1091" s="5"/>
      <c r="T1091" s="5"/>
      <c r="U1091" s="5"/>
      <c r="V1091" s="5"/>
      <c r="W1091" s="5"/>
      <c r="X1091" s="5"/>
      <c r="Y1091" s="5"/>
      <c r="Z1091" s="5"/>
    </row>
    <row r="1092" spans="1:26" ht="12.75" customHeight="1" x14ac:dyDescent="0.25">
      <c r="A1092" s="5" t="str">
        <f t="shared" si="4"/>
        <v>VALLE_CAUCA-CANDELARIA - VALLE DEL CAUCA</v>
      </c>
      <c r="B1092" s="5" t="s">
        <v>67</v>
      </c>
      <c r="C1092" s="8">
        <v>76130</v>
      </c>
      <c r="D1092" s="5" t="s">
        <v>1201</v>
      </c>
      <c r="E1092" s="8">
        <v>3</v>
      </c>
      <c r="G1092" s="5"/>
      <c r="H1092" s="5"/>
      <c r="I1092" s="5"/>
      <c r="J1092" s="5"/>
      <c r="K1092" s="5"/>
      <c r="L1092" s="5"/>
      <c r="M1092" s="5"/>
      <c r="N1092" s="5"/>
      <c r="O1092" s="5"/>
      <c r="P1092" s="5"/>
      <c r="Q1092" s="5"/>
      <c r="R1092" s="5"/>
      <c r="S1092" s="5"/>
      <c r="T1092" s="5"/>
      <c r="U1092" s="5"/>
      <c r="V1092" s="5"/>
      <c r="W1092" s="5"/>
      <c r="X1092" s="5"/>
      <c r="Y1092" s="5"/>
      <c r="Z1092" s="5"/>
    </row>
    <row r="1093" spans="1:26" ht="12.75" customHeight="1" x14ac:dyDescent="0.25">
      <c r="A1093" s="5" t="str">
        <f t="shared" si="4"/>
        <v>VALLE_CAUCA-CARTAGO</v>
      </c>
      <c r="B1093" s="5" t="s">
        <v>67</v>
      </c>
      <c r="C1093" s="8">
        <v>76147</v>
      </c>
      <c r="D1093" s="5" t="s">
        <v>1202</v>
      </c>
      <c r="E1093" s="8">
        <v>4</v>
      </c>
      <c r="G1093" s="5"/>
      <c r="H1093" s="5"/>
      <c r="I1093" s="5"/>
      <c r="J1093" s="5"/>
      <c r="K1093" s="5"/>
      <c r="L1093" s="5"/>
      <c r="M1093" s="5"/>
      <c r="N1093" s="5"/>
      <c r="O1093" s="5"/>
      <c r="P1093" s="5"/>
      <c r="Q1093" s="5"/>
      <c r="R1093" s="5"/>
      <c r="S1093" s="5"/>
      <c r="T1093" s="5"/>
      <c r="U1093" s="5"/>
      <c r="V1093" s="5"/>
      <c r="W1093" s="5"/>
      <c r="X1093" s="5"/>
      <c r="Y1093" s="5"/>
      <c r="Z1093" s="5"/>
    </row>
    <row r="1094" spans="1:26" ht="12.75" customHeight="1" x14ac:dyDescent="0.25">
      <c r="A1094" s="5" t="str">
        <f t="shared" si="4"/>
        <v>VALLE_CAUCA-DAGUA</v>
      </c>
      <c r="B1094" s="5" t="s">
        <v>67</v>
      </c>
      <c r="C1094" s="8">
        <v>76233</v>
      </c>
      <c r="D1094" s="5" t="s">
        <v>1203</v>
      </c>
      <c r="E1094" s="8">
        <v>6</v>
      </c>
      <c r="G1094" s="5"/>
      <c r="H1094" s="5"/>
      <c r="I1094" s="5"/>
      <c r="J1094" s="5"/>
      <c r="K1094" s="5"/>
      <c r="L1094" s="5"/>
      <c r="M1094" s="5"/>
      <c r="N1094" s="5"/>
      <c r="O1094" s="5"/>
      <c r="P1094" s="5"/>
      <c r="Q1094" s="5"/>
      <c r="R1094" s="5"/>
      <c r="S1094" s="5"/>
      <c r="T1094" s="5"/>
      <c r="U1094" s="5"/>
      <c r="V1094" s="5"/>
      <c r="W1094" s="5"/>
      <c r="X1094" s="5"/>
      <c r="Y1094" s="5"/>
      <c r="Z1094" s="5"/>
    </row>
    <row r="1095" spans="1:26" ht="12.75" customHeight="1" x14ac:dyDescent="0.25">
      <c r="A1095" s="5" t="str">
        <f t="shared" si="4"/>
        <v>VALLE_CAUCA-DEPARTAMENTO DEL VALLE DEL CAUCA</v>
      </c>
      <c r="B1095" s="5" t="s">
        <v>67</v>
      </c>
      <c r="C1095" s="8">
        <v>76000</v>
      </c>
      <c r="D1095" s="5" t="s">
        <v>1204</v>
      </c>
      <c r="E1095" s="8">
        <v>1</v>
      </c>
      <c r="G1095" s="5"/>
      <c r="H1095" s="5"/>
      <c r="I1095" s="5"/>
      <c r="J1095" s="5"/>
      <c r="K1095" s="5"/>
      <c r="L1095" s="5"/>
      <c r="M1095" s="5"/>
      <c r="N1095" s="5"/>
      <c r="O1095" s="5"/>
      <c r="P1095" s="5"/>
      <c r="Q1095" s="5"/>
      <c r="R1095" s="5"/>
      <c r="S1095" s="5"/>
      <c r="T1095" s="5"/>
      <c r="U1095" s="5"/>
      <c r="V1095" s="5"/>
      <c r="W1095" s="5"/>
      <c r="X1095" s="5"/>
      <c r="Y1095" s="5"/>
      <c r="Z1095" s="5"/>
    </row>
    <row r="1096" spans="1:26" ht="12.75" customHeight="1" x14ac:dyDescent="0.25">
      <c r="A1096" s="5" t="str">
        <f t="shared" si="4"/>
        <v>VALLE_CAUCA-EL AGUILA</v>
      </c>
      <c r="B1096" s="5" t="s">
        <v>67</v>
      </c>
      <c r="C1096" s="8">
        <v>76243</v>
      </c>
      <c r="D1096" s="5" t="s">
        <v>1205</v>
      </c>
      <c r="E1096" s="8">
        <v>6</v>
      </c>
      <c r="G1096" s="5"/>
      <c r="H1096" s="5"/>
      <c r="I1096" s="5"/>
      <c r="J1096" s="5"/>
      <c r="K1096" s="5"/>
      <c r="L1096" s="5"/>
      <c r="M1096" s="5"/>
      <c r="N1096" s="5"/>
      <c r="O1096" s="5"/>
      <c r="P1096" s="5"/>
      <c r="Q1096" s="5"/>
      <c r="R1096" s="5"/>
      <c r="S1096" s="5"/>
      <c r="T1096" s="5"/>
      <c r="U1096" s="5"/>
      <c r="V1096" s="5"/>
      <c r="W1096" s="5"/>
      <c r="X1096" s="5"/>
      <c r="Y1096" s="5"/>
      <c r="Z1096" s="5"/>
    </row>
    <row r="1097" spans="1:26" ht="12.75" customHeight="1" x14ac:dyDescent="0.25">
      <c r="A1097" s="5" t="str">
        <f t="shared" si="4"/>
        <v>VALLE_CAUCA-EL CAIRO</v>
      </c>
      <c r="B1097" s="5" t="s">
        <v>67</v>
      </c>
      <c r="C1097" s="8">
        <v>76246</v>
      </c>
      <c r="D1097" s="5" t="s">
        <v>1206</v>
      </c>
      <c r="E1097" s="8">
        <v>6</v>
      </c>
      <c r="G1097" s="5"/>
      <c r="H1097" s="5"/>
      <c r="I1097" s="5"/>
      <c r="J1097" s="5"/>
      <c r="K1097" s="5"/>
      <c r="L1097" s="5"/>
      <c r="M1097" s="5"/>
      <c r="N1097" s="5"/>
      <c r="O1097" s="5"/>
      <c r="P1097" s="5"/>
      <c r="Q1097" s="5"/>
      <c r="R1097" s="5"/>
      <c r="S1097" s="5"/>
      <c r="T1097" s="5"/>
      <c r="U1097" s="5"/>
      <c r="V1097" s="5"/>
      <c r="W1097" s="5"/>
      <c r="X1097" s="5"/>
      <c r="Y1097" s="5"/>
      <c r="Z1097" s="5"/>
    </row>
    <row r="1098" spans="1:26" ht="12.75" customHeight="1" x14ac:dyDescent="0.25">
      <c r="A1098" s="5" t="str">
        <f t="shared" si="4"/>
        <v>VALLE_CAUCA-EL CERRITO</v>
      </c>
      <c r="B1098" s="5" t="s">
        <v>67</v>
      </c>
      <c r="C1098" s="8">
        <v>76248</v>
      </c>
      <c r="D1098" s="5" t="s">
        <v>1207</v>
      </c>
      <c r="E1098" s="8">
        <v>5</v>
      </c>
      <c r="G1098" s="5"/>
      <c r="H1098" s="5"/>
      <c r="I1098" s="5"/>
      <c r="J1098" s="5"/>
      <c r="K1098" s="5"/>
      <c r="L1098" s="5"/>
      <c r="M1098" s="5"/>
      <c r="N1098" s="5"/>
      <c r="O1098" s="5"/>
      <c r="P1098" s="5"/>
      <c r="Q1098" s="5"/>
      <c r="R1098" s="5"/>
      <c r="S1098" s="5"/>
      <c r="T1098" s="5"/>
      <c r="U1098" s="5"/>
      <c r="V1098" s="5"/>
      <c r="W1098" s="5"/>
      <c r="X1098" s="5"/>
      <c r="Y1098" s="5"/>
      <c r="Z1098" s="5"/>
    </row>
    <row r="1099" spans="1:26" ht="12.75" customHeight="1" x14ac:dyDescent="0.25">
      <c r="A1099" s="5" t="str">
        <f t="shared" si="4"/>
        <v>VALLE_CAUCA-EL DOVIO</v>
      </c>
      <c r="B1099" s="5" t="s">
        <v>67</v>
      </c>
      <c r="C1099" s="8">
        <v>76250</v>
      </c>
      <c r="D1099" s="5" t="s">
        <v>1208</v>
      </c>
      <c r="E1099" s="8">
        <v>6</v>
      </c>
      <c r="G1099" s="5"/>
      <c r="H1099" s="5"/>
      <c r="I1099" s="5"/>
      <c r="J1099" s="5"/>
      <c r="K1099" s="5"/>
      <c r="L1099" s="5"/>
      <c r="M1099" s="5"/>
      <c r="N1099" s="5"/>
      <c r="O1099" s="5"/>
      <c r="P1099" s="5"/>
      <c r="Q1099" s="5"/>
      <c r="R1099" s="5"/>
      <c r="S1099" s="5"/>
      <c r="T1099" s="5"/>
      <c r="U1099" s="5"/>
      <c r="V1099" s="5"/>
      <c r="W1099" s="5"/>
      <c r="X1099" s="5"/>
      <c r="Y1099" s="5"/>
      <c r="Z1099" s="5"/>
    </row>
    <row r="1100" spans="1:26" ht="12.75" customHeight="1" x14ac:dyDescent="0.25">
      <c r="A1100" s="5" t="str">
        <f t="shared" si="4"/>
        <v>VALLE_CAUCA-FLORIDA</v>
      </c>
      <c r="B1100" s="5" t="s">
        <v>67</v>
      </c>
      <c r="C1100" s="8">
        <v>76275</v>
      </c>
      <c r="D1100" s="5" t="s">
        <v>1209</v>
      </c>
      <c r="E1100" s="8">
        <v>6</v>
      </c>
      <c r="G1100" s="5"/>
      <c r="H1100" s="5"/>
      <c r="I1100" s="5"/>
      <c r="J1100" s="5"/>
      <c r="K1100" s="5"/>
      <c r="L1100" s="5"/>
      <c r="M1100" s="5"/>
      <c r="N1100" s="5"/>
      <c r="O1100" s="5"/>
      <c r="P1100" s="5"/>
      <c r="Q1100" s="5"/>
      <c r="R1100" s="5"/>
      <c r="S1100" s="5"/>
      <c r="T1100" s="5"/>
      <c r="U1100" s="5"/>
      <c r="V1100" s="5"/>
      <c r="W1100" s="5"/>
      <c r="X1100" s="5"/>
      <c r="Y1100" s="5"/>
      <c r="Z1100" s="5"/>
    </row>
    <row r="1101" spans="1:26" ht="12.75" customHeight="1" x14ac:dyDescent="0.25">
      <c r="A1101" s="5" t="str">
        <f t="shared" si="4"/>
        <v>VALLE_CAUCA-GINEBRA</v>
      </c>
      <c r="B1101" s="5" t="s">
        <v>67</v>
      </c>
      <c r="C1101" s="8">
        <v>76306</v>
      </c>
      <c r="D1101" s="5" t="s">
        <v>1210</v>
      </c>
      <c r="E1101" s="8">
        <v>6</v>
      </c>
      <c r="G1101" s="5"/>
      <c r="H1101" s="5"/>
      <c r="I1101" s="5"/>
      <c r="J1101" s="5"/>
      <c r="K1101" s="5"/>
      <c r="L1101" s="5"/>
      <c r="M1101" s="5"/>
      <c r="N1101" s="5"/>
      <c r="O1101" s="5"/>
      <c r="P1101" s="5"/>
      <c r="Q1101" s="5"/>
      <c r="R1101" s="5"/>
      <c r="S1101" s="5"/>
      <c r="T1101" s="5"/>
      <c r="U1101" s="5"/>
      <c r="V1101" s="5"/>
      <c r="W1101" s="5"/>
      <c r="X1101" s="5"/>
      <c r="Y1101" s="5"/>
      <c r="Z1101" s="5"/>
    </row>
    <row r="1102" spans="1:26" ht="12.75" customHeight="1" x14ac:dyDescent="0.25">
      <c r="A1102" s="5" t="str">
        <f t="shared" si="4"/>
        <v>VALLE_CAUCA-GUADALAJARA DE BUGA</v>
      </c>
      <c r="B1102" s="5" t="s">
        <v>67</v>
      </c>
      <c r="C1102" s="8">
        <v>76111</v>
      </c>
      <c r="D1102" s="5" t="s">
        <v>1211</v>
      </c>
      <c r="E1102" s="8">
        <v>2</v>
      </c>
      <c r="G1102" s="5"/>
      <c r="H1102" s="5"/>
      <c r="I1102" s="5"/>
      <c r="J1102" s="5"/>
      <c r="K1102" s="5"/>
      <c r="L1102" s="5"/>
      <c r="M1102" s="5"/>
      <c r="N1102" s="5"/>
      <c r="O1102" s="5"/>
      <c r="P1102" s="5"/>
      <c r="Q1102" s="5"/>
      <c r="R1102" s="5"/>
      <c r="S1102" s="5"/>
      <c r="T1102" s="5"/>
      <c r="U1102" s="5"/>
      <c r="V1102" s="5"/>
      <c r="W1102" s="5"/>
      <c r="X1102" s="5"/>
      <c r="Y1102" s="5"/>
      <c r="Z1102" s="5"/>
    </row>
    <row r="1103" spans="1:26" ht="12.75" customHeight="1" x14ac:dyDescent="0.25">
      <c r="A1103" s="5" t="str">
        <f t="shared" si="4"/>
        <v>VALLE_CAUCA-JAMUNDÍ</v>
      </c>
      <c r="B1103" s="5" t="s">
        <v>67</v>
      </c>
      <c r="C1103" s="8">
        <v>76364</v>
      </c>
      <c r="D1103" s="5" t="s">
        <v>1212</v>
      </c>
      <c r="E1103" s="8">
        <v>4</v>
      </c>
      <c r="G1103" s="5"/>
      <c r="H1103" s="5"/>
      <c r="I1103" s="5"/>
      <c r="J1103" s="5"/>
      <c r="K1103" s="5"/>
      <c r="L1103" s="5"/>
      <c r="M1103" s="5"/>
      <c r="N1103" s="5"/>
      <c r="O1103" s="5"/>
      <c r="P1103" s="5"/>
      <c r="Q1103" s="5"/>
      <c r="R1103" s="5"/>
      <c r="S1103" s="5"/>
      <c r="T1103" s="5"/>
      <c r="U1103" s="5"/>
      <c r="V1103" s="5"/>
      <c r="W1103" s="5"/>
      <c r="X1103" s="5"/>
      <c r="Y1103" s="5"/>
      <c r="Z1103" s="5"/>
    </row>
    <row r="1104" spans="1:26" ht="12.75" customHeight="1" x14ac:dyDescent="0.25">
      <c r="A1104" s="5" t="str">
        <f t="shared" si="4"/>
        <v>VALLE_CAUCA-LA CUMBRE</v>
      </c>
      <c r="B1104" s="5" t="s">
        <v>67</v>
      </c>
      <c r="C1104" s="8">
        <v>76377</v>
      </c>
      <c r="D1104" s="5" t="s">
        <v>1213</v>
      </c>
      <c r="E1104" s="8">
        <v>6</v>
      </c>
      <c r="G1104" s="5"/>
      <c r="H1104" s="5"/>
      <c r="I1104" s="5"/>
      <c r="J1104" s="5"/>
      <c r="K1104" s="5"/>
      <c r="L1104" s="5"/>
      <c r="M1104" s="5"/>
      <c r="N1104" s="5"/>
      <c r="O1104" s="5"/>
      <c r="P1104" s="5"/>
      <c r="Q1104" s="5"/>
      <c r="R1104" s="5"/>
      <c r="S1104" s="5"/>
      <c r="T1104" s="5"/>
      <c r="U1104" s="5"/>
      <c r="V1104" s="5"/>
      <c r="W1104" s="5"/>
      <c r="X1104" s="5"/>
      <c r="Y1104" s="5"/>
      <c r="Z1104" s="5"/>
    </row>
    <row r="1105" spans="1:26" ht="12.75" customHeight="1" x14ac:dyDescent="0.25">
      <c r="A1105" s="5" t="str">
        <f t="shared" si="4"/>
        <v>VALLE_CAUCA-LA UNIÓN - VALLE DEL CAUCA</v>
      </c>
      <c r="B1105" s="5" t="s">
        <v>67</v>
      </c>
      <c r="C1105" s="8">
        <v>76400</v>
      </c>
      <c r="D1105" s="5" t="s">
        <v>1214</v>
      </c>
      <c r="E1105" s="8">
        <v>6</v>
      </c>
      <c r="G1105" s="5"/>
      <c r="H1105" s="5"/>
      <c r="I1105" s="5"/>
      <c r="J1105" s="5"/>
      <c r="K1105" s="5"/>
      <c r="L1105" s="5"/>
      <c r="M1105" s="5"/>
      <c r="N1105" s="5"/>
      <c r="O1105" s="5"/>
      <c r="P1105" s="5"/>
      <c r="Q1105" s="5"/>
      <c r="R1105" s="5"/>
      <c r="S1105" s="5"/>
      <c r="T1105" s="5"/>
      <c r="U1105" s="5"/>
      <c r="V1105" s="5"/>
      <c r="W1105" s="5"/>
      <c r="X1105" s="5"/>
      <c r="Y1105" s="5"/>
      <c r="Z1105" s="5"/>
    </row>
    <row r="1106" spans="1:26" ht="12.75" customHeight="1" x14ac:dyDescent="0.25">
      <c r="A1106" s="5" t="str">
        <f t="shared" si="4"/>
        <v>VALLE_CAUCA-LA VICTORIA - VALLE DEL CAUCA</v>
      </c>
      <c r="B1106" s="5" t="s">
        <v>67</v>
      </c>
      <c r="C1106" s="8">
        <v>76403</v>
      </c>
      <c r="D1106" s="5" t="s">
        <v>1215</v>
      </c>
      <c r="E1106" s="8">
        <v>6</v>
      </c>
      <c r="G1106" s="5"/>
      <c r="H1106" s="5"/>
      <c r="I1106" s="5"/>
      <c r="J1106" s="5"/>
      <c r="K1106" s="5"/>
      <c r="L1106" s="5"/>
      <c r="M1106" s="5"/>
      <c r="N1106" s="5"/>
      <c r="O1106" s="5"/>
      <c r="P1106" s="5"/>
      <c r="Q1106" s="5"/>
      <c r="R1106" s="5"/>
      <c r="S1106" s="5"/>
      <c r="T1106" s="5"/>
      <c r="U1106" s="5"/>
      <c r="V1106" s="5"/>
      <c r="W1106" s="5"/>
      <c r="X1106" s="5"/>
      <c r="Y1106" s="5"/>
      <c r="Z1106" s="5"/>
    </row>
    <row r="1107" spans="1:26" ht="12.75" customHeight="1" x14ac:dyDescent="0.25">
      <c r="A1107" s="5" t="str">
        <f t="shared" si="4"/>
        <v>VALLE_CAUCA-OBANDO</v>
      </c>
      <c r="B1107" s="5" t="s">
        <v>67</v>
      </c>
      <c r="C1107" s="8">
        <v>76497</v>
      </c>
      <c r="D1107" s="5" t="s">
        <v>1216</v>
      </c>
      <c r="E1107" s="8">
        <v>6</v>
      </c>
      <c r="G1107" s="5"/>
      <c r="H1107" s="5"/>
      <c r="I1107" s="5"/>
      <c r="J1107" s="5"/>
      <c r="K1107" s="5"/>
      <c r="L1107" s="5"/>
      <c r="M1107" s="5"/>
      <c r="N1107" s="5"/>
      <c r="O1107" s="5"/>
      <c r="P1107" s="5"/>
      <c r="Q1107" s="5"/>
      <c r="R1107" s="5"/>
      <c r="S1107" s="5"/>
      <c r="T1107" s="5"/>
      <c r="U1107" s="5"/>
      <c r="V1107" s="5"/>
      <c r="W1107" s="5"/>
      <c r="X1107" s="5"/>
      <c r="Y1107" s="5"/>
      <c r="Z1107" s="5"/>
    </row>
    <row r="1108" spans="1:26" ht="12.75" customHeight="1" x14ac:dyDescent="0.25">
      <c r="A1108" s="5" t="str">
        <f t="shared" si="4"/>
        <v>VALLE_CAUCA-PALMIRA</v>
      </c>
      <c r="B1108" s="5" t="s">
        <v>67</v>
      </c>
      <c r="C1108" s="8">
        <v>76520</v>
      </c>
      <c r="D1108" s="5" t="s">
        <v>1217</v>
      </c>
      <c r="E1108" s="8">
        <v>1</v>
      </c>
      <c r="G1108" s="5"/>
      <c r="H1108" s="5"/>
      <c r="I1108" s="5"/>
      <c r="J1108" s="5"/>
      <c r="K1108" s="5"/>
      <c r="L1108" s="5"/>
      <c r="M1108" s="5"/>
      <c r="N1108" s="5"/>
      <c r="O1108" s="5"/>
      <c r="P1108" s="5"/>
      <c r="Q1108" s="5"/>
      <c r="R1108" s="5"/>
      <c r="S1108" s="5"/>
      <c r="T1108" s="5"/>
      <c r="U1108" s="5"/>
      <c r="V1108" s="5"/>
      <c r="W1108" s="5"/>
      <c r="X1108" s="5"/>
      <c r="Y1108" s="5"/>
      <c r="Z1108" s="5"/>
    </row>
    <row r="1109" spans="1:26" ht="12.75" customHeight="1" x14ac:dyDescent="0.25">
      <c r="A1109" s="5" t="str">
        <f t="shared" si="4"/>
        <v>VALLE_CAUCA-PRADERA</v>
      </c>
      <c r="B1109" s="5" t="s">
        <v>67</v>
      </c>
      <c r="C1109" s="8">
        <v>76563</v>
      </c>
      <c r="D1109" s="5" t="s">
        <v>1218</v>
      </c>
      <c r="E1109" s="8">
        <v>6</v>
      </c>
      <c r="G1109" s="5"/>
      <c r="H1109" s="5"/>
      <c r="I1109" s="5"/>
      <c r="J1109" s="5"/>
      <c r="K1109" s="5"/>
      <c r="L1109" s="5"/>
      <c r="M1109" s="5"/>
      <c r="N1109" s="5"/>
      <c r="O1109" s="5"/>
      <c r="P1109" s="5"/>
      <c r="Q1109" s="5"/>
      <c r="R1109" s="5"/>
      <c r="S1109" s="5"/>
      <c r="T1109" s="5"/>
      <c r="U1109" s="5"/>
      <c r="V1109" s="5"/>
      <c r="W1109" s="5"/>
      <c r="X1109" s="5"/>
      <c r="Y1109" s="5"/>
      <c r="Z1109" s="5"/>
    </row>
    <row r="1110" spans="1:26" ht="12.75" customHeight="1" x14ac:dyDescent="0.25">
      <c r="A1110" s="5" t="str">
        <f t="shared" si="4"/>
        <v>VALLE_CAUCA-RESTREPO - VALLE DEL CAUCA</v>
      </c>
      <c r="B1110" s="5" t="s">
        <v>67</v>
      </c>
      <c r="C1110" s="8">
        <v>76606</v>
      </c>
      <c r="D1110" s="5" t="s">
        <v>1219</v>
      </c>
      <c r="E1110" s="8">
        <v>6</v>
      </c>
      <c r="G1110" s="5"/>
      <c r="H1110" s="5"/>
      <c r="I1110" s="5"/>
      <c r="J1110" s="5"/>
      <c r="K1110" s="5"/>
      <c r="L1110" s="5"/>
      <c r="M1110" s="5"/>
      <c r="N1110" s="5"/>
      <c r="O1110" s="5"/>
      <c r="P1110" s="5"/>
      <c r="Q1110" s="5"/>
      <c r="R1110" s="5"/>
      <c r="S1110" s="5"/>
      <c r="T1110" s="5"/>
      <c r="U1110" s="5"/>
      <c r="V1110" s="5"/>
      <c r="W1110" s="5"/>
      <c r="X1110" s="5"/>
      <c r="Y1110" s="5"/>
      <c r="Z1110" s="5"/>
    </row>
    <row r="1111" spans="1:26" ht="12.75" customHeight="1" x14ac:dyDescent="0.25">
      <c r="A1111" s="5" t="str">
        <f t="shared" si="4"/>
        <v>VALLE_CAUCA-RIOFRÍO</v>
      </c>
      <c r="B1111" s="5" t="s">
        <v>67</v>
      </c>
      <c r="C1111" s="8">
        <v>76616</v>
      </c>
      <c r="D1111" s="5" t="s">
        <v>1220</v>
      </c>
      <c r="E1111" s="8">
        <v>6</v>
      </c>
      <c r="G1111" s="5"/>
      <c r="H1111" s="5"/>
      <c r="I1111" s="5"/>
      <c r="J1111" s="5"/>
      <c r="K1111" s="5"/>
      <c r="L1111" s="5"/>
      <c r="M1111" s="5"/>
      <c r="N1111" s="5"/>
      <c r="O1111" s="5"/>
      <c r="P1111" s="5"/>
      <c r="Q1111" s="5"/>
      <c r="R1111" s="5"/>
      <c r="S1111" s="5"/>
      <c r="T1111" s="5"/>
      <c r="U1111" s="5"/>
      <c r="V1111" s="5"/>
      <c r="W1111" s="5"/>
      <c r="X1111" s="5"/>
      <c r="Y1111" s="5"/>
      <c r="Z1111" s="5"/>
    </row>
    <row r="1112" spans="1:26" ht="12.75" customHeight="1" x14ac:dyDescent="0.25">
      <c r="A1112" s="5" t="str">
        <f t="shared" si="4"/>
        <v>VALLE_CAUCA-ROLDANILLO</v>
      </c>
      <c r="B1112" s="5" t="s">
        <v>67</v>
      </c>
      <c r="C1112" s="8">
        <v>76622</v>
      </c>
      <c r="D1112" s="5" t="s">
        <v>1221</v>
      </c>
      <c r="E1112" s="8">
        <v>6</v>
      </c>
      <c r="G1112" s="5"/>
      <c r="H1112" s="5"/>
      <c r="I1112" s="5"/>
      <c r="J1112" s="5"/>
      <c r="K1112" s="5"/>
      <c r="L1112" s="5"/>
      <c r="M1112" s="5"/>
      <c r="N1112" s="5"/>
      <c r="O1112" s="5"/>
      <c r="P1112" s="5"/>
      <c r="Q1112" s="5"/>
      <c r="R1112" s="5"/>
      <c r="S1112" s="5"/>
      <c r="T1112" s="5"/>
      <c r="U1112" s="5"/>
      <c r="V1112" s="5"/>
      <c r="W1112" s="5"/>
      <c r="X1112" s="5"/>
      <c r="Y1112" s="5"/>
      <c r="Z1112" s="5"/>
    </row>
    <row r="1113" spans="1:26" ht="12.75" customHeight="1" x14ac:dyDescent="0.25">
      <c r="A1113" s="5" t="str">
        <f t="shared" si="4"/>
        <v>VALLE_CAUCA-SAN JUAN BAUTISTA DE GUACARI</v>
      </c>
      <c r="B1113" s="5" t="s">
        <v>67</v>
      </c>
      <c r="C1113" s="8">
        <v>76318</v>
      </c>
      <c r="D1113" s="5" t="s">
        <v>1222</v>
      </c>
      <c r="E1113" s="8">
        <v>6</v>
      </c>
      <c r="G1113" s="5"/>
      <c r="H1113" s="5"/>
      <c r="I1113" s="5"/>
      <c r="J1113" s="5"/>
      <c r="K1113" s="5"/>
      <c r="L1113" s="5"/>
      <c r="M1113" s="5"/>
      <c r="N1113" s="5"/>
      <c r="O1113" s="5"/>
      <c r="P1113" s="5"/>
      <c r="Q1113" s="5"/>
      <c r="R1113" s="5"/>
      <c r="S1113" s="5"/>
      <c r="T1113" s="5"/>
      <c r="U1113" s="5"/>
      <c r="V1113" s="5"/>
      <c r="W1113" s="5"/>
      <c r="X1113" s="5"/>
      <c r="Y1113" s="5"/>
      <c r="Z1113" s="5"/>
    </row>
    <row r="1114" spans="1:26" ht="12.75" customHeight="1" x14ac:dyDescent="0.25">
      <c r="A1114" s="5" t="str">
        <f t="shared" si="4"/>
        <v>VALLE_CAUCA-SAN PEDRO - VALLE DEL CAUCA</v>
      </c>
      <c r="B1114" s="5" t="s">
        <v>67</v>
      </c>
      <c r="C1114" s="8">
        <v>76670</v>
      </c>
      <c r="D1114" s="5" t="s">
        <v>1223</v>
      </c>
      <c r="E1114" s="8">
        <v>6</v>
      </c>
      <c r="G1114" s="5"/>
      <c r="H1114" s="5"/>
      <c r="I1114" s="5"/>
      <c r="J1114" s="5"/>
      <c r="K1114" s="5"/>
      <c r="L1114" s="5"/>
      <c r="M1114" s="5"/>
      <c r="N1114" s="5"/>
      <c r="O1114" s="5"/>
      <c r="P1114" s="5"/>
      <c r="Q1114" s="5"/>
      <c r="R1114" s="5"/>
      <c r="S1114" s="5"/>
      <c r="T1114" s="5"/>
      <c r="U1114" s="5"/>
      <c r="V1114" s="5"/>
      <c r="W1114" s="5"/>
      <c r="X1114" s="5"/>
      <c r="Y1114" s="5"/>
      <c r="Z1114" s="5"/>
    </row>
    <row r="1115" spans="1:26" ht="12.75" customHeight="1" x14ac:dyDescent="0.25">
      <c r="A1115" s="5" t="str">
        <f t="shared" si="4"/>
        <v>VALLE_CAUCA-SANTIAGO DE CALI</v>
      </c>
      <c r="B1115" s="5" t="s">
        <v>67</v>
      </c>
      <c r="C1115" s="8">
        <v>76001</v>
      </c>
      <c r="D1115" s="5" t="s">
        <v>1224</v>
      </c>
      <c r="E1115" s="8" t="s">
        <v>4</v>
      </c>
      <c r="G1115" s="5"/>
      <c r="H1115" s="5"/>
      <c r="I1115" s="5"/>
      <c r="J1115" s="5"/>
      <c r="K1115" s="5"/>
      <c r="L1115" s="5"/>
      <c r="M1115" s="5"/>
      <c r="N1115" s="5"/>
      <c r="O1115" s="5"/>
      <c r="P1115" s="5"/>
      <c r="Q1115" s="5"/>
      <c r="R1115" s="5"/>
      <c r="S1115" s="5"/>
      <c r="T1115" s="5"/>
      <c r="U1115" s="5"/>
      <c r="V1115" s="5"/>
      <c r="W1115" s="5"/>
      <c r="X1115" s="5"/>
      <c r="Y1115" s="5"/>
      <c r="Z1115" s="5"/>
    </row>
    <row r="1116" spans="1:26" ht="12.75" customHeight="1" x14ac:dyDescent="0.25">
      <c r="A1116" s="5" t="str">
        <f t="shared" si="4"/>
        <v>VALLE_CAUCA-SEVILLA</v>
      </c>
      <c r="B1116" s="5" t="s">
        <v>67</v>
      </c>
      <c r="C1116" s="8">
        <v>76736</v>
      </c>
      <c r="D1116" s="5" t="s">
        <v>1225</v>
      </c>
      <c r="E1116" s="8">
        <v>6</v>
      </c>
      <c r="G1116" s="5"/>
      <c r="H1116" s="5"/>
      <c r="I1116" s="5"/>
      <c r="J1116" s="5"/>
      <c r="K1116" s="5"/>
      <c r="L1116" s="5"/>
      <c r="M1116" s="5"/>
      <c r="N1116" s="5"/>
      <c r="O1116" s="5"/>
      <c r="P1116" s="5"/>
      <c r="Q1116" s="5"/>
      <c r="R1116" s="5"/>
      <c r="S1116" s="5"/>
      <c r="T1116" s="5"/>
      <c r="U1116" s="5"/>
      <c r="V1116" s="5"/>
      <c r="W1116" s="5"/>
      <c r="X1116" s="5"/>
      <c r="Y1116" s="5"/>
      <c r="Z1116" s="5"/>
    </row>
    <row r="1117" spans="1:26" ht="12.75" customHeight="1" x14ac:dyDescent="0.25">
      <c r="A1117" s="5" t="str">
        <f t="shared" si="4"/>
        <v>VALLE_CAUCA-TORO</v>
      </c>
      <c r="B1117" s="5" t="s">
        <v>67</v>
      </c>
      <c r="C1117" s="8">
        <v>76823</v>
      </c>
      <c r="D1117" s="5" t="s">
        <v>1226</v>
      </c>
      <c r="E1117" s="8">
        <v>6</v>
      </c>
      <c r="G1117" s="5"/>
      <c r="H1117" s="5"/>
      <c r="I1117" s="5"/>
      <c r="J1117" s="5"/>
      <c r="K1117" s="5"/>
      <c r="L1117" s="5"/>
      <c r="M1117" s="5"/>
      <c r="N1117" s="5"/>
      <c r="O1117" s="5"/>
      <c r="P1117" s="5"/>
      <c r="Q1117" s="5"/>
      <c r="R1117" s="5"/>
      <c r="S1117" s="5"/>
      <c r="T1117" s="5"/>
      <c r="U1117" s="5"/>
      <c r="V1117" s="5"/>
      <c r="W1117" s="5"/>
      <c r="X1117" s="5"/>
      <c r="Y1117" s="5"/>
      <c r="Z1117" s="5"/>
    </row>
    <row r="1118" spans="1:26" ht="12.75" customHeight="1" x14ac:dyDescent="0.25">
      <c r="A1118" s="5" t="str">
        <f t="shared" si="4"/>
        <v>VALLE_CAUCA-TRUJILLO</v>
      </c>
      <c r="B1118" s="5" t="s">
        <v>67</v>
      </c>
      <c r="C1118" s="8">
        <v>76828</v>
      </c>
      <c r="D1118" s="5" t="s">
        <v>1227</v>
      </c>
      <c r="E1118" s="8">
        <v>6</v>
      </c>
      <c r="G1118" s="5"/>
      <c r="H1118" s="5"/>
      <c r="I1118" s="5"/>
      <c r="J1118" s="5"/>
      <c r="K1118" s="5"/>
      <c r="L1118" s="5"/>
      <c r="M1118" s="5"/>
      <c r="N1118" s="5"/>
      <c r="O1118" s="5"/>
      <c r="P1118" s="5"/>
      <c r="Q1118" s="5"/>
      <c r="R1118" s="5"/>
      <c r="S1118" s="5"/>
      <c r="T1118" s="5"/>
      <c r="U1118" s="5"/>
      <c r="V1118" s="5"/>
      <c r="W1118" s="5"/>
      <c r="X1118" s="5"/>
      <c r="Y1118" s="5"/>
      <c r="Z1118" s="5"/>
    </row>
    <row r="1119" spans="1:26" ht="12.75" customHeight="1" x14ac:dyDescent="0.25">
      <c r="A1119" s="5" t="str">
        <f t="shared" si="4"/>
        <v>VALLE_CAUCA-TULUÁ</v>
      </c>
      <c r="B1119" s="5" t="s">
        <v>67</v>
      </c>
      <c r="C1119" s="8">
        <v>76834</v>
      </c>
      <c r="D1119" s="5" t="s">
        <v>1228</v>
      </c>
      <c r="E1119" s="8">
        <v>2</v>
      </c>
      <c r="G1119" s="5"/>
      <c r="H1119" s="5"/>
      <c r="I1119" s="5"/>
      <c r="J1119" s="5"/>
      <c r="K1119" s="5"/>
      <c r="L1119" s="5"/>
      <c r="M1119" s="5"/>
      <c r="N1119" s="5"/>
      <c r="O1119" s="5"/>
      <c r="P1119" s="5"/>
      <c r="Q1119" s="5"/>
      <c r="R1119" s="5"/>
      <c r="S1119" s="5"/>
      <c r="T1119" s="5"/>
      <c r="U1119" s="5"/>
      <c r="V1119" s="5"/>
      <c r="W1119" s="5"/>
      <c r="X1119" s="5"/>
      <c r="Y1119" s="5"/>
      <c r="Z1119" s="5"/>
    </row>
    <row r="1120" spans="1:26" ht="12.75" customHeight="1" x14ac:dyDescent="0.25">
      <c r="A1120" s="5" t="str">
        <f t="shared" si="4"/>
        <v>VALLE_CAUCA-ULLOA</v>
      </c>
      <c r="B1120" s="5" t="s">
        <v>67</v>
      </c>
      <c r="C1120" s="8">
        <v>76845</v>
      </c>
      <c r="D1120" s="5" t="s">
        <v>1229</v>
      </c>
      <c r="E1120" s="8">
        <v>6</v>
      </c>
      <c r="G1120" s="5"/>
      <c r="H1120" s="5"/>
      <c r="I1120" s="5"/>
      <c r="J1120" s="5"/>
      <c r="K1120" s="5"/>
      <c r="L1120" s="5"/>
      <c r="M1120" s="5"/>
      <c r="N1120" s="5"/>
      <c r="O1120" s="5"/>
      <c r="P1120" s="5"/>
      <c r="Q1120" s="5"/>
      <c r="R1120" s="5"/>
      <c r="S1120" s="5"/>
      <c r="T1120" s="5"/>
      <c r="U1120" s="5"/>
      <c r="V1120" s="5"/>
      <c r="W1120" s="5"/>
      <c r="X1120" s="5"/>
      <c r="Y1120" s="5"/>
      <c r="Z1120" s="5"/>
    </row>
    <row r="1121" spans="1:26" ht="12.75" customHeight="1" x14ac:dyDescent="0.25">
      <c r="A1121" s="5" t="str">
        <f t="shared" si="4"/>
        <v>VALLE_CAUCA-VERSALLES</v>
      </c>
      <c r="B1121" s="5" t="s">
        <v>67</v>
      </c>
      <c r="C1121" s="8">
        <v>76863</v>
      </c>
      <c r="D1121" s="5" t="s">
        <v>1230</v>
      </c>
      <c r="E1121" s="8">
        <v>6</v>
      </c>
      <c r="G1121" s="5"/>
      <c r="H1121" s="5"/>
      <c r="I1121" s="5"/>
      <c r="J1121" s="5"/>
      <c r="K1121" s="5"/>
      <c r="L1121" s="5"/>
      <c r="M1121" s="5"/>
      <c r="N1121" s="5"/>
      <c r="O1121" s="5"/>
      <c r="P1121" s="5"/>
      <c r="Q1121" s="5"/>
      <c r="R1121" s="5"/>
      <c r="S1121" s="5"/>
      <c r="T1121" s="5"/>
      <c r="U1121" s="5"/>
      <c r="V1121" s="5"/>
      <c r="W1121" s="5"/>
      <c r="X1121" s="5"/>
      <c r="Y1121" s="5"/>
      <c r="Z1121" s="5"/>
    </row>
    <row r="1122" spans="1:26" ht="12.75" customHeight="1" x14ac:dyDescent="0.25">
      <c r="A1122" s="5" t="str">
        <f t="shared" si="4"/>
        <v>VALLE_CAUCA-VIJES</v>
      </c>
      <c r="B1122" s="5" t="s">
        <v>67</v>
      </c>
      <c r="C1122" s="8">
        <v>76869</v>
      </c>
      <c r="D1122" s="5" t="s">
        <v>1231</v>
      </c>
      <c r="E1122" s="8">
        <v>6</v>
      </c>
      <c r="G1122" s="5"/>
      <c r="H1122" s="5"/>
      <c r="I1122" s="5"/>
      <c r="J1122" s="5"/>
      <c r="K1122" s="5"/>
      <c r="L1122" s="5"/>
      <c r="M1122" s="5"/>
      <c r="N1122" s="5"/>
      <c r="O1122" s="5"/>
      <c r="P1122" s="5"/>
      <c r="Q1122" s="5"/>
      <c r="R1122" s="5"/>
      <c r="S1122" s="5"/>
      <c r="T1122" s="5"/>
      <c r="U1122" s="5"/>
      <c r="V1122" s="5"/>
      <c r="W1122" s="5"/>
      <c r="X1122" s="5"/>
      <c r="Y1122" s="5"/>
      <c r="Z1122" s="5"/>
    </row>
    <row r="1123" spans="1:26" ht="12.75" customHeight="1" x14ac:dyDescent="0.25">
      <c r="A1123" s="5" t="str">
        <f t="shared" si="4"/>
        <v>VALLE_CAUCA-YOTOCO</v>
      </c>
      <c r="B1123" s="5" t="s">
        <v>67</v>
      </c>
      <c r="C1123" s="8">
        <v>76890</v>
      </c>
      <c r="D1123" s="5" t="s">
        <v>1232</v>
      </c>
      <c r="E1123" s="8">
        <v>6</v>
      </c>
      <c r="G1123" s="5"/>
      <c r="H1123" s="5"/>
      <c r="I1123" s="5"/>
      <c r="J1123" s="5"/>
      <c r="K1123" s="5"/>
      <c r="L1123" s="5"/>
      <c r="M1123" s="5"/>
      <c r="N1123" s="5"/>
      <c r="O1123" s="5"/>
      <c r="P1123" s="5"/>
      <c r="Q1123" s="5"/>
      <c r="R1123" s="5"/>
      <c r="S1123" s="5"/>
      <c r="T1123" s="5"/>
      <c r="U1123" s="5"/>
      <c r="V1123" s="5"/>
      <c r="W1123" s="5"/>
      <c r="X1123" s="5"/>
      <c r="Y1123" s="5"/>
      <c r="Z1123" s="5"/>
    </row>
    <row r="1124" spans="1:26" ht="12.75" customHeight="1" x14ac:dyDescent="0.25">
      <c r="A1124" s="5" t="str">
        <f t="shared" si="4"/>
        <v>VALLE_CAUCA-YUMBO</v>
      </c>
      <c r="B1124" s="5" t="s">
        <v>67</v>
      </c>
      <c r="C1124" s="8">
        <v>76892</v>
      </c>
      <c r="D1124" s="5" t="s">
        <v>1233</v>
      </c>
      <c r="E1124" s="8">
        <v>1</v>
      </c>
      <c r="G1124" s="5"/>
      <c r="H1124" s="5"/>
      <c r="I1124" s="5"/>
      <c r="J1124" s="5"/>
      <c r="K1124" s="5"/>
      <c r="L1124" s="5"/>
      <c r="M1124" s="5"/>
      <c r="N1124" s="5"/>
      <c r="O1124" s="5"/>
      <c r="P1124" s="5"/>
      <c r="Q1124" s="5"/>
      <c r="R1124" s="5"/>
      <c r="S1124" s="5"/>
      <c r="T1124" s="5"/>
      <c r="U1124" s="5"/>
      <c r="V1124" s="5"/>
      <c r="W1124" s="5"/>
      <c r="X1124" s="5"/>
      <c r="Y1124" s="5"/>
      <c r="Z1124" s="5"/>
    </row>
    <row r="1125" spans="1:26" ht="12.75" customHeight="1" x14ac:dyDescent="0.25">
      <c r="A1125" s="5" t="str">
        <f t="shared" si="4"/>
        <v>VALLE_CAUCA-ZARZAL</v>
      </c>
      <c r="B1125" s="5" t="s">
        <v>67</v>
      </c>
      <c r="C1125" s="8">
        <v>76895</v>
      </c>
      <c r="D1125" s="5" t="s">
        <v>1234</v>
      </c>
      <c r="E1125" s="8">
        <v>5</v>
      </c>
      <c r="G1125" s="5"/>
      <c r="H1125" s="5"/>
      <c r="I1125" s="5"/>
      <c r="J1125" s="5"/>
      <c r="K1125" s="5"/>
      <c r="L1125" s="5"/>
      <c r="M1125" s="5"/>
      <c r="N1125" s="5"/>
      <c r="O1125" s="5"/>
      <c r="P1125" s="5"/>
      <c r="Q1125" s="5"/>
      <c r="R1125" s="5"/>
      <c r="S1125" s="5"/>
      <c r="T1125" s="5"/>
      <c r="U1125" s="5"/>
      <c r="V1125" s="5"/>
      <c r="W1125" s="5"/>
      <c r="X1125" s="5"/>
      <c r="Y1125" s="5"/>
      <c r="Z1125" s="5"/>
    </row>
    <row r="1126" spans="1:26" ht="12.75" customHeight="1" x14ac:dyDescent="0.25">
      <c r="A1126" s="5" t="str">
        <f t="shared" si="4"/>
        <v>VAUPES-CARURU</v>
      </c>
      <c r="B1126" s="5" t="s">
        <v>69</v>
      </c>
      <c r="C1126" s="8">
        <v>97161</v>
      </c>
      <c r="D1126" s="5" t="s">
        <v>1235</v>
      </c>
      <c r="E1126" s="8">
        <v>6</v>
      </c>
      <c r="G1126" s="5"/>
      <c r="H1126" s="5"/>
      <c r="I1126" s="5"/>
      <c r="J1126" s="5"/>
      <c r="K1126" s="5"/>
      <c r="L1126" s="5"/>
      <c r="M1126" s="5"/>
      <c r="N1126" s="5"/>
      <c r="O1126" s="5"/>
      <c r="P1126" s="5"/>
      <c r="Q1126" s="5"/>
      <c r="R1126" s="5"/>
      <c r="S1126" s="5"/>
      <c r="T1126" s="5"/>
      <c r="U1126" s="5"/>
      <c r="V1126" s="5"/>
      <c r="W1126" s="5"/>
      <c r="X1126" s="5"/>
      <c r="Y1126" s="5"/>
      <c r="Z1126" s="5"/>
    </row>
    <row r="1127" spans="1:26" ht="12.75" customHeight="1" x14ac:dyDescent="0.25">
      <c r="A1127" s="5" t="str">
        <f t="shared" si="4"/>
        <v>VAUPES-DEPARTAMENTO DEL VAUPES</v>
      </c>
      <c r="B1127" s="5" t="s">
        <v>69</v>
      </c>
      <c r="C1127" s="8">
        <v>97000</v>
      </c>
      <c r="D1127" s="5" t="s">
        <v>1236</v>
      </c>
      <c r="E1127" s="8">
        <v>4</v>
      </c>
      <c r="G1127" s="5"/>
      <c r="H1127" s="5"/>
      <c r="I1127" s="5"/>
      <c r="J1127" s="5"/>
      <c r="K1127" s="5"/>
      <c r="L1127" s="5"/>
      <c r="M1127" s="5"/>
      <c r="N1127" s="5"/>
      <c r="O1127" s="5"/>
      <c r="P1127" s="5"/>
      <c r="Q1127" s="5"/>
      <c r="R1127" s="5"/>
      <c r="S1127" s="5"/>
      <c r="T1127" s="5"/>
      <c r="U1127" s="5"/>
      <c r="V1127" s="5"/>
      <c r="W1127" s="5"/>
      <c r="X1127" s="5"/>
      <c r="Y1127" s="5"/>
      <c r="Z1127" s="5"/>
    </row>
    <row r="1128" spans="1:26" ht="12.75" customHeight="1" x14ac:dyDescent="0.25">
      <c r="A1128" s="5" t="str">
        <f t="shared" si="4"/>
        <v>VAUPES-MITU</v>
      </c>
      <c r="B1128" s="5" t="s">
        <v>69</v>
      </c>
      <c r="C1128" s="8">
        <v>97001</v>
      </c>
      <c r="D1128" s="5" t="s">
        <v>1237</v>
      </c>
      <c r="E1128" s="8">
        <v>6</v>
      </c>
      <c r="G1128" s="5"/>
      <c r="H1128" s="5"/>
      <c r="I1128" s="5"/>
      <c r="J1128" s="5"/>
      <c r="K1128" s="5"/>
      <c r="L1128" s="5"/>
      <c r="M1128" s="5"/>
      <c r="N1128" s="5"/>
      <c r="O1128" s="5"/>
      <c r="P1128" s="5"/>
      <c r="Q1128" s="5"/>
      <c r="R1128" s="5"/>
      <c r="S1128" s="5"/>
      <c r="T1128" s="5"/>
      <c r="U1128" s="5"/>
      <c r="V1128" s="5"/>
      <c r="W1128" s="5"/>
      <c r="X1128" s="5"/>
      <c r="Y1128" s="5"/>
      <c r="Z1128" s="5"/>
    </row>
    <row r="1129" spans="1:26" ht="12.75" customHeight="1" x14ac:dyDescent="0.25">
      <c r="A1129" s="5" t="str">
        <f t="shared" si="4"/>
        <v>VAUPES-TARAIRA</v>
      </c>
      <c r="B1129" s="5" t="s">
        <v>69</v>
      </c>
      <c r="C1129" s="8">
        <v>97666</v>
      </c>
      <c r="D1129" s="5" t="s">
        <v>1238</v>
      </c>
      <c r="E1129" s="8">
        <v>6</v>
      </c>
      <c r="G1129" s="5"/>
      <c r="H1129" s="5"/>
      <c r="I1129" s="5"/>
      <c r="J1129" s="5"/>
      <c r="K1129" s="5"/>
      <c r="L1129" s="5"/>
      <c r="M1129" s="5"/>
      <c r="N1129" s="5"/>
      <c r="O1129" s="5"/>
      <c r="P1129" s="5"/>
      <c r="Q1129" s="5"/>
      <c r="R1129" s="5"/>
      <c r="S1129" s="5"/>
      <c r="T1129" s="5"/>
      <c r="U1129" s="5"/>
      <c r="V1129" s="5"/>
      <c r="W1129" s="5"/>
      <c r="X1129" s="5"/>
      <c r="Y1129" s="5"/>
      <c r="Z1129" s="5"/>
    </row>
    <row r="1130" spans="1:26" ht="12.75" customHeight="1" x14ac:dyDescent="0.25">
      <c r="A1130" s="5" t="str">
        <f t="shared" si="4"/>
        <v>VICHADA-CUMARIBO</v>
      </c>
      <c r="B1130" s="5" t="s">
        <v>71</v>
      </c>
      <c r="C1130" s="8">
        <v>99773</v>
      </c>
      <c r="D1130" s="5" t="s">
        <v>1239</v>
      </c>
      <c r="E1130" s="8">
        <v>6</v>
      </c>
      <c r="G1130" s="5"/>
      <c r="H1130" s="5"/>
      <c r="I1130" s="5"/>
      <c r="J1130" s="5"/>
      <c r="K1130" s="5"/>
      <c r="L1130" s="5"/>
      <c r="M1130" s="5"/>
      <c r="N1130" s="5"/>
      <c r="O1130" s="5"/>
      <c r="P1130" s="5"/>
      <c r="Q1130" s="5"/>
      <c r="R1130" s="5"/>
      <c r="S1130" s="5"/>
      <c r="T1130" s="5"/>
      <c r="U1130" s="5"/>
      <c r="V1130" s="5"/>
      <c r="W1130" s="5"/>
      <c r="X1130" s="5"/>
      <c r="Y1130" s="5"/>
      <c r="Z1130" s="5"/>
    </row>
    <row r="1131" spans="1:26" ht="12.75" customHeight="1" x14ac:dyDescent="0.25">
      <c r="A1131" s="5" t="str">
        <f t="shared" si="4"/>
        <v>VICHADA-DEPARTAMENTO DEL VICHADA</v>
      </c>
      <c r="B1131" s="5" t="s">
        <v>71</v>
      </c>
      <c r="C1131" s="8">
        <v>99000</v>
      </c>
      <c r="D1131" s="5" t="s">
        <v>1240</v>
      </c>
      <c r="E1131" s="8">
        <v>4</v>
      </c>
      <c r="G1131" s="5"/>
      <c r="H1131" s="5"/>
      <c r="I1131" s="5"/>
      <c r="J1131" s="5"/>
      <c r="K1131" s="5"/>
      <c r="L1131" s="5"/>
      <c r="M1131" s="5"/>
      <c r="N1131" s="5"/>
      <c r="O1131" s="5"/>
      <c r="P1131" s="5"/>
      <c r="Q1131" s="5"/>
      <c r="R1131" s="5"/>
      <c r="S1131" s="5"/>
      <c r="T1131" s="5"/>
      <c r="U1131" s="5"/>
      <c r="V1131" s="5"/>
      <c r="W1131" s="5"/>
      <c r="X1131" s="5"/>
      <c r="Y1131" s="5"/>
      <c r="Z1131" s="5"/>
    </row>
    <row r="1132" spans="1:26" ht="12.75" customHeight="1" x14ac:dyDescent="0.25">
      <c r="A1132" s="5" t="str">
        <f t="shared" si="4"/>
        <v>VICHADA-LA PRIMAVERA</v>
      </c>
      <c r="B1132" s="5" t="s">
        <v>71</v>
      </c>
      <c r="C1132" s="8">
        <v>99524</v>
      </c>
      <c r="D1132" s="5" t="s">
        <v>1241</v>
      </c>
      <c r="E1132" s="8">
        <v>6</v>
      </c>
      <c r="G1132" s="5"/>
      <c r="H1132" s="5"/>
      <c r="I1132" s="5"/>
      <c r="J1132" s="5"/>
      <c r="K1132" s="5"/>
      <c r="L1132" s="5"/>
      <c r="M1132" s="5"/>
      <c r="N1132" s="5"/>
      <c r="O1132" s="5"/>
      <c r="P1132" s="5"/>
      <c r="Q1132" s="5"/>
      <c r="R1132" s="5"/>
      <c r="S1132" s="5"/>
      <c r="T1132" s="5"/>
      <c r="U1132" s="5"/>
      <c r="V1132" s="5"/>
      <c r="W1132" s="5"/>
      <c r="X1132" s="5"/>
      <c r="Y1132" s="5"/>
      <c r="Z1132" s="5"/>
    </row>
    <row r="1133" spans="1:26" ht="12.75" customHeight="1" x14ac:dyDescent="0.25">
      <c r="A1133" s="5" t="str">
        <f t="shared" si="4"/>
        <v>VICHADA-PUERTO CARREÑO</v>
      </c>
      <c r="B1133" s="5" t="s">
        <v>71</v>
      </c>
      <c r="C1133" s="8">
        <v>99001</v>
      </c>
      <c r="D1133" s="5" t="s">
        <v>1242</v>
      </c>
      <c r="E1133" s="8">
        <v>4</v>
      </c>
      <c r="G1133" s="5"/>
      <c r="H1133" s="5"/>
      <c r="I1133" s="5"/>
      <c r="J1133" s="5"/>
      <c r="K1133" s="5"/>
      <c r="L1133" s="5"/>
      <c r="M1133" s="5"/>
      <c r="N1133" s="5"/>
      <c r="O1133" s="5"/>
      <c r="P1133" s="5"/>
      <c r="Q1133" s="5"/>
      <c r="R1133" s="5"/>
      <c r="S1133" s="5"/>
      <c r="T1133" s="5"/>
      <c r="U1133" s="5"/>
      <c r="V1133" s="5"/>
      <c r="W1133" s="5"/>
      <c r="X1133" s="5"/>
      <c r="Y1133" s="5"/>
      <c r="Z1133" s="5"/>
    </row>
    <row r="1134" spans="1:26" ht="12.75" customHeight="1" x14ac:dyDescent="0.25">
      <c r="A1134" s="5" t="str">
        <f t="shared" si="4"/>
        <v>VICHADA-SANTA ROSALÍA</v>
      </c>
      <c r="B1134" s="5" t="s">
        <v>71</v>
      </c>
      <c r="C1134" s="8">
        <v>99624</v>
      </c>
      <c r="D1134" s="5" t="s">
        <v>1243</v>
      </c>
      <c r="E1134" s="8">
        <v>6</v>
      </c>
      <c r="G1134" s="5"/>
      <c r="H1134" s="5"/>
      <c r="I1134" s="5"/>
      <c r="J1134" s="5"/>
      <c r="K1134" s="5"/>
      <c r="L1134" s="5"/>
      <c r="M1134" s="5"/>
      <c r="N1134" s="5"/>
      <c r="O1134" s="5"/>
      <c r="P1134" s="5"/>
      <c r="Q1134" s="5"/>
      <c r="R1134" s="5"/>
      <c r="S1134" s="5"/>
      <c r="T1134" s="5"/>
      <c r="U1134" s="5"/>
      <c r="V1134" s="5"/>
      <c r="W1134" s="5"/>
      <c r="X1134" s="5"/>
      <c r="Y1134" s="5"/>
      <c r="Z1134" s="5"/>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3"/>
  <sheetViews>
    <sheetView tabSelected="1" zoomScaleNormal="100" workbookViewId="0">
      <pane xSplit="1" ySplit="17" topLeftCell="B18" activePane="bottomRight" state="frozen"/>
      <selection pane="topRight" activeCell="B1" sqref="B1"/>
      <selection pane="bottomLeft" activeCell="A18" sqref="A18"/>
      <selection pane="bottomRight" activeCell="G23" sqref="G23"/>
    </sheetView>
  </sheetViews>
  <sheetFormatPr baseColWidth="10" defaultColWidth="14.42578125" defaultRowHeight="15" customHeight="1" x14ac:dyDescent="0.25"/>
  <cols>
    <col min="1" max="1" width="11.85546875" customWidth="1"/>
    <col min="2" max="2" width="37.85546875" customWidth="1"/>
    <col min="3" max="3" width="49.5703125" style="39" customWidth="1"/>
    <col min="4" max="4" width="21.140625" customWidth="1"/>
    <col min="5" max="5" width="19.7109375" customWidth="1"/>
    <col min="6" max="6" width="16.5703125" customWidth="1"/>
    <col min="7" max="7" width="69.7109375" style="39" customWidth="1"/>
    <col min="8" max="8" width="26.85546875" customWidth="1"/>
    <col min="9" max="9" width="15.85546875" customWidth="1"/>
    <col min="10" max="10" width="16.7109375" customWidth="1"/>
    <col min="11" max="11" width="16" customWidth="1"/>
    <col min="12" max="12" width="18.140625" customWidth="1"/>
    <col min="13" max="13" width="17.7109375" customWidth="1"/>
    <col min="14" max="14" width="25" customWidth="1"/>
    <col min="15" max="15" width="16.5703125" customWidth="1"/>
    <col min="16" max="16" width="14.7109375" customWidth="1"/>
    <col min="17" max="17" width="13.140625" customWidth="1"/>
    <col min="18" max="18" width="19.85546875" customWidth="1"/>
    <col min="19" max="19" width="14.42578125" customWidth="1"/>
    <col min="20" max="20" width="20.28515625" customWidth="1"/>
    <col min="21" max="21" width="28.85546875" customWidth="1"/>
    <col min="22" max="22" width="18.42578125" customWidth="1"/>
    <col min="23" max="23" width="20.28515625" customWidth="1"/>
    <col min="24" max="24" width="28.5703125" customWidth="1"/>
    <col min="25" max="25" width="22.85546875" customWidth="1"/>
    <col min="26" max="26" width="22.28515625" customWidth="1"/>
    <col min="27" max="27" width="21.140625" customWidth="1"/>
    <col min="28" max="28" width="19.42578125" customWidth="1"/>
    <col min="29" max="29" width="20.42578125" customWidth="1"/>
  </cols>
  <sheetData>
    <row r="1" spans="1:4" x14ac:dyDescent="0.25">
      <c r="A1" s="2"/>
      <c r="B1" s="3"/>
      <c r="C1" s="4"/>
      <c r="D1" s="4"/>
    </row>
    <row r="2" spans="1:4" x14ac:dyDescent="0.25">
      <c r="A2" s="2"/>
      <c r="B2" s="6"/>
      <c r="C2" s="7"/>
      <c r="D2" s="7"/>
    </row>
    <row r="3" spans="1:4" x14ac:dyDescent="0.25">
      <c r="A3" s="2"/>
      <c r="B3" s="80"/>
      <c r="C3" s="81"/>
      <c r="D3" s="7"/>
    </row>
    <row r="4" spans="1:4" x14ac:dyDescent="0.25">
      <c r="A4" s="2"/>
      <c r="B4" s="9"/>
      <c r="C4" s="10"/>
      <c r="D4" s="10"/>
    </row>
    <row r="5" spans="1:4" x14ac:dyDescent="0.25">
      <c r="A5" s="2"/>
      <c r="B5" s="82" t="s">
        <v>60</v>
      </c>
      <c r="C5" s="83"/>
      <c r="D5" s="84"/>
    </row>
    <row r="6" spans="1:4" x14ac:dyDescent="0.25">
      <c r="A6" s="2"/>
      <c r="B6" s="85"/>
      <c r="C6" s="86"/>
      <c r="D6" s="87"/>
    </row>
    <row r="7" spans="1:4" x14ac:dyDescent="0.25">
      <c r="A7" s="2"/>
      <c r="B7" s="11" t="s">
        <v>75</v>
      </c>
      <c r="C7" s="12" t="s">
        <v>26</v>
      </c>
      <c r="D7" s="13"/>
    </row>
    <row r="8" spans="1:4" x14ac:dyDescent="0.25">
      <c r="A8" s="2"/>
      <c r="B8" s="11"/>
      <c r="C8" s="14"/>
      <c r="D8" s="15"/>
    </row>
    <row r="9" spans="1:4" x14ac:dyDescent="0.25">
      <c r="A9" s="2"/>
      <c r="B9" s="11" t="s">
        <v>90</v>
      </c>
      <c r="C9" s="12" t="s">
        <v>478</v>
      </c>
      <c r="D9" s="15"/>
    </row>
    <row r="10" spans="1:4" x14ac:dyDescent="0.25">
      <c r="A10" s="2"/>
      <c r="B10" s="11"/>
      <c r="C10" s="14"/>
      <c r="D10" s="15"/>
    </row>
    <row r="11" spans="1:4" x14ac:dyDescent="0.25">
      <c r="A11" s="2"/>
      <c r="B11" s="11" t="s">
        <v>93</v>
      </c>
      <c r="C11" s="12">
        <f>IFERROR(VLOOKUP('DETALLE DE LAS CONTINGENCIAS'!C7&amp;"-"&amp;'DETALLE DE LAS CONTINGENCIAS'!C9,EntidadesTerritoriales!A2:C1134,3,FALSE),"")</f>
        <v>19000</v>
      </c>
      <c r="D11" s="15"/>
    </row>
    <row r="12" spans="1:4" x14ac:dyDescent="0.25">
      <c r="A12" s="2"/>
      <c r="B12" s="11"/>
      <c r="C12" s="14"/>
      <c r="D12" s="15"/>
    </row>
    <row r="13" spans="1:4" x14ac:dyDescent="0.25">
      <c r="A13" s="2"/>
      <c r="B13" s="11" t="s">
        <v>100</v>
      </c>
      <c r="C13" s="12">
        <v>2023</v>
      </c>
      <c r="D13" s="15"/>
    </row>
    <row r="14" spans="1:4" x14ac:dyDescent="0.25">
      <c r="A14" s="2"/>
      <c r="B14" s="11"/>
      <c r="C14" s="14"/>
      <c r="D14" s="15"/>
    </row>
    <row r="15" spans="1:4" x14ac:dyDescent="0.25">
      <c r="A15" s="2"/>
      <c r="B15" s="11" t="s">
        <v>104</v>
      </c>
      <c r="C15" s="12">
        <f>IFERROR(VLOOKUP(C11,EntidadesTerritoriales!C2:E1134,3,FALSE),"")</f>
        <v>3</v>
      </c>
      <c r="D15" s="15"/>
    </row>
    <row r="16" spans="1:4" x14ac:dyDescent="0.25">
      <c r="A16" s="2"/>
    </row>
    <row r="17" spans="1:29" ht="25.15" customHeight="1" thickBot="1" x14ac:dyDescent="0.3">
      <c r="A17" s="16" t="s">
        <v>109</v>
      </c>
      <c r="B17" s="16" t="s">
        <v>112</v>
      </c>
      <c r="C17" s="40" t="s">
        <v>113</v>
      </c>
      <c r="D17" s="17" t="s">
        <v>116</v>
      </c>
      <c r="E17" s="17" t="s">
        <v>117</v>
      </c>
      <c r="F17" s="17" t="s">
        <v>118</v>
      </c>
      <c r="G17" s="40" t="s">
        <v>120</v>
      </c>
      <c r="H17" s="17" t="s">
        <v>121</v>
      </c>
      <c r="I17" s="41" t="s">
        <v>122</v>
      </c>
      <c r="J17" s="17" t="s">
        <v>124</v>
      </c>
      <c r="K17" s="17" t="s">
        <v>125</v>
      </c>
      <c r="L17" s="17" t="s">
        <v>127</v>
      </c>
      <c r="M17" s="17" t="s">
        <v>128</v>
      </c>
      <c r="N17" s="17" t="s">
        <v>129</v>
      </c>
      <c r="O17" s="17" t="s">
        <v>130</v>
      </c>
      <c r="P17" s="17" t="s">
        <v>131</v>
      </c>
      <c r="Q17" s="17" t="s">
        <v>132</v>
      </c>
      <c r="R17" s="17" t="s">
        <v>133</v>
      </c>
      <c r="S17" s="17" t="s">
        <v>134</v>
      </c>
      <c r="T17" s="17" t="s">
        <v>135</v>
      </c>
      <c r="U17" s="17" t="s">
        <v>136</v>
      </c>
      <c r="V17" s="17" t="s">
        <v>137</v>
      </c>
      <c r="W17" s="17" t="s">
        <v>138</v>
      </c>
      <c r="X17" s="17" t="s">
        <v>139</v>
      </c>
      <c r="Y17" s="17" t="s">
        <v>140</v>
      </c>
      <c r="Z17" s="17" t="s">
        <v>141</v>
      </c>
      <c r="AA17" s="17" t="s">
        <v>142</v>
      </c>
      <c r="AB17" s="17" t="s">
        <v>143</v>
      </c>
      <c r="AC17" s="17" t="s">
        <v>144</v>
      </c>
    </row>
    <row r="18" spans="1:29" ht="74.25" customHeight="1" x14ac:dyDescent="0.25">
      <c r="A18" s="52">
        <v>1</v>
      </c>
      <c r="B18" s="53" t="s">
        <v>1244</v>
      </c>
      <c r="C18" s="54" t="s">
        <v>1249</v>
      </c>
      <c r="D18" s="55" t="s">
        <v>1251</v>
      </c>
      <c r="E18" s="56" t="s">
        <v>1252</v>
      </c>
      <c r="F18" s="74" t="s">
        <v>1252</v>
      </c>
      <c r="G18" s="57" t="s">
        <v>1265</v>
      </c>
      <c r="H18" s="58" t="s">
        <v>1271</v>
      </c>
      <c r="I18" s="59">
        <v>100</v>
      </c>
      <c r="J18" s="59" t="s">
        <v>1259</v>
      </c>
      <c r="K18" s="60" t="s">
        <v>1255</v>
      </c>
      <c r="L18" s="59" t="s">
        <v>1261</v>
      </c>
      <c r="M18" s="59" t="s">
        <v>1263</v>
      </c>
      <c r="N18" s="59" t="s">
        <v>1264</v>
      </c>
      <c r="O18" s="59" t="s">
        <v>1264</v>
      </c>
      <c r="P18" s="61">
        <v>42298</v>
      </c>
      <c r="Q18" s="58" t="s">
        <v>1270</v>
      </c>
      <c r="R18" s="58" t="s">
        <v>1270</v>
      </c>
      <c r="S18" s="59"/>
      <c r="T18" s="58" t="s">
        <v>1270</v>
      </c>
      <c r="U18" s="58" t="s">
        <v>1272</v>
      </c>
      <c r="V18" s="58" t="s">
        <v>1270</v>
      </c>
      <c r="W18" s="59"/>
      <c r="X18" s="59">
        <v>2027</v>
      </c>
      <c r="Y18" s="59"/>
      <c r="Z18" s="62">
        <v>0.75</v>
      </c>
      <c r="AA18" s="62">
        <v>0.75</v>
      </c>
      <c r="AB18" s="62">
        <v>0.75</v>
      </c>
      <c r="AC18" s="63">
        <v>0.75</v>
      </c>
    </row>
    <row r="19" spans="1:29" ht="74.25" customHeight="1" x14ac:dyDescent="0.25">
      <c r="A19" s="64">
        <v>2</v>
      </c>
      <c r="B19" s="45" t="s">
        <v>1245</v>
      </c>
      <c r="C19" s="46" t="s">
        <v>1249</v>
      </c>
      <c r="D19" s="44" t="s">
        <v>1251</v>
      </c>
      <c r="E19" s="75">
        <v>818961000</v>
      </c>
      <c r="F19" s="75">
        <v>818961000</v>
      </c>
      <c r="G19" s="48" t="s">
        <v>1266</v>
      </c>
      <c r="H19" s="42" t="s">
        <v>1271</v>
      </c>
      <c r="I19" s="43">
        <v>100</v>
      </c>
      <c r="J19" s="43" t="s">
        <v>1259</v>
      </c>
      <c r="K19" s="49" t="s">
        <v>1256</v>
      </c>
      <c r="L19" s="43" t="s">
        <v>1262</v>
      </c>
      <c r="M19" s="43" t="s">
        <v>1263</v>
      </c>
      <c r="N19" s="43" t="s">
        <v>1264</v>
      </c>
      <c r="O19" s="43" t="s">
        <v>1264</v>
      </c>
      <c r="P19" s="50">
        <v>44439</v>
      </c>
      <c r="Q19" s="42" t="s">
        <v>1270</v>
      </c>
      <c r="R19" s="42" t="s">
        <v>1270</v>
      </c>
      <c r="S19" s="43"/>
      <c r="T19" s="42" t="s">
        <v>1270</v>
      </c>
      <c r="U19" s="42" t="s">
        <v>1272</v>
      </c>
      <c r="V19" s="42" t="s">
        <v>1270</v>
      </c>
      <c r="W19" s="43"/>
      <c r="X19" s="43">
        <v>2027</v>
      </c>
      <c r="Y19" s="43"/>
      <c r="Z19" s="51">
        <v>0.5</v>
      </c>
      <c r="AA19" s="51">
        <v>0.5</v>
      </c>
      <c r="AB19" s="51">
        <v>0.5</v>
      </c>
      <c r="AC19" s="65">
        <v>0.5</v>
      </c>
    </row>
    <row r="20" spans="1:29" ht="74.25" customHeight="1" x14ac:dyDescent="0.25">
      <c r="A20" s="64">
        <v>3</v>
      </c>
      <c r="B20" s="45" t="s">
        <v>1246</v>
      </c>
      <c r="C20" s="47" t="s">
        <v>1250</v>
      </c>
      <c r="D20" s="44" t="s">
        <v>1251</v>
      </c>
      <c r="E20" s="45" t="s">
        <v>1253</v>
      </c>
      <c r="F20" s="76" t="s">
        <v>1253</v>
      </c>
      <c r="G20" s="48" t="s">
        <v>1267</v>
      </c>
      <c r="H20" s="42" t="s">
        <v>1271</v>
      </c>
      <c r="I20" s="43">
        <v>25</v>
      </c>
      <c r="J20" s="43" t="s">
        <v>1260</v>
      </c>
      <c r="K20" s="49" t="s">
        <v>1257</v>
      </c>
      <c r="L20" s="43" t="s">
        <v>1262</v>
      </c>
      <c r="M20" s="43" t="s">
        <v>1263</v>
      </c>
      <c r="N20" s="43" t="s">
        <v>1264</v>
      </c>
      <c r="O20" s="43" t="s">
        <v>1264</v>
      </c>
      <c r="P20" s="50">
        <v>43542</v>
      </c>
      <c r="Q20" s="42" t="s">
        <v>1270</v>
      </c>
      <c r="R20" s="42" t="s">
        <v>1270</v>
      </c>
      <c r="S20" s="42" t="s">
        <v>1270</v>
      </c>
      <c r="T20" s="42" t="s">
        <v>1270</v>
      </c>
      <c r="U20" s="42" t="s">
        <v>1272</v>
      </c>
      <c r="V20" s="42" t="s">
        <v>1270</v>
      </c>
      <c r="W20" s="43"/>
      <c r="X20" s="43">
        <v>2027</v>
      </c>
      <c r="Y20" s="43"/>
      <c r="Z20" s="51">
        <v>0.75</v>
      </c>
      <c r="AA20" s="51">
        <v>0.75</v>
      </c>
      <c r="AB20" s="51">
        <v>0.75</v>
      </c>
      <c r="AC20" s="65">
        <v>0.75</v>
      </c>
    </row>
    <row r="21" spans="1:29" ht="74.25" customHeight="1" x14ac:dyDescent="0.25">
      <c r="A21" s="64">
        <v>4</v>
      </c>
      <c r="B21" s="45" t="s">
        <v>1247</v>
      </c>
      <c r="C21" s="46" t="s">
        <v>1249</v>
      </c>
      <c r="D21" s="44" t="s">
        <v>1251</v>
      </c>
      <c r="E21" s="47" t="s">
        <v>1254</v>
      </c>
      <c r="F21" s="77" t="s">
        <v>1254</v>
      </c>
      <c r="G21" s="48" t="s">
        <v>1268</v>
      </c>
      <c r="H21" s="42" t="s">
        <v>1271</v>
      </c>
      <c r="I21" s="43">
        <v>100</v>
      </c>
      <c r="J21" s="43" t="s">
        <v>1259</v>
      </c>
      <c r="K21" s="49" t="s">
        <v>1258</v>
      </c>
      <c r="L21" s="43" t="s">
        <v>1262</v>
      </c>
      <c r="M21" s="43" t="s">
        <v>1263</v>
      </c>
      <c r="N21" s="43" t="s">
        <v>1264</v>
      </c>
      <c r="O21" s="43" t="s">
        <v>1264</v>
      </c>
      <c r="P21" s="50">
        <v>45211</v>
      </c>
      <c r="Q21" s="42" t="s">
        <v>1270</v>
      </c>
      <c r="R21" s="42" t="s">
        <v>1270</v>
      </c>
      <c r="S21" s="42" t="s">
        <v>1270</v>
      </c>
      <c r="T21" s="42" t="s">
        <v>1270</v>
      </c>
      <c r="U21" s="42" t="s">
        <v>1272</v>
      </c>
      <c r="V21" s="42" t="s">
        <v>1270</v>
      </c>
      <c r="W21" s="43"/>
      <c r="X21" s="43">
        <v>2027</v>
      </c>
      <c r="Y21" s="43"/>
      <c r="Z21" s="51">
        <v>0.5</v>
      </c>
      <c r="AA21" s="51">
        <v>0.5</v>
      </c>
      <c r="AB21" s="51">
        <v>0.5</v>
      </c>
      <c r="AC21" s="65">
        <v>0.5</v>
      </c>
    </row>
    <row r="22" spans="1:29" ht="74.25" customHeight="1" x14ac:dyDescent="0.25">
      <c r="A22" s="64">
        <v>5</v>
      </c>
      <c r="B22" s="45" t="s">
        <v>1248</v>
      </c>
      <c r="C22" s="46" t="s">
        <v>1249</v>
      </c>
      <c r="D22" s="44" t="s">
        <v>1251</v>
      </c>
      <c r="E22" s="47" t="s">
        <v>1254</v>
      </c>
      <c r="F22" s="77" t="s">
        <v>1254</v>
      </c>
      <c r="G22" s="48" t="s">
        <v>1269</v>
      </c>
      <c r="H22" s="42" t="s">
        <v>1271</v>
      </c>
      <c r="I22" s="43">
        <v>100</v>
      </c>
      <c r="J22" s="43" t="s">
        <v>1259</v>
      </c>
      <c r="K22" s="49" t="s">
        <v>1258</v>
      </c>
      <c r="L22" s="43" t="s">
        <v>1262</v>
      </c>
      <c r="M22" s="43" t="s">
        <v>1263</v>
      </c>
      <c r="N22" s="43" t="s">
        <v>1264</v>
      </c>
      <c r="O22" s="43" t="s">
        <v>1264</v>
      </c>
      <c r="P22" s="50">
        <v>45194</v>
      </c>
      <c r="Q22" s="42" t="s">
        <v>1270</v>
      </c>
      <c r="R22" s="42" t="s">
        <v>1270</v>
      </c>
      <c r="S22" s="42" t="s">
        <v>1270</v>
      </c>
      <c r="T22" s="42" t="s">
        <v>1270</v>
      </c>
      <c r="U22" s="42" t="s">
        <v>1272</v>
      </c>
      <c r="V22" s="42" t="s">
        <v>1270</v>
      </c>
      <c r="W22" s="43"/>
      <c r="X22" s="43">
        <v>2027</v>
      </c>
      <c r="Y22" s="43"/>
      <c r="Z22" s="51">
        <v>0.5</v>
      </c>
      <c r="AA22" s="51">
        <v>0.5</v>
      </c>
      <c r="AB22" s="51">
        <v>0.5</v>
      </c>
      <c r="AC22" s="65">
        <v>0.5</v>
      </c>
    </row>
    <row r="23" spans="1:29" ht="74.25" customHeight="1" thickBot="1" x14ac:dyDescent="0.3">
      <c r="A23" s="66">
        <v>15</v>
      </c>
      <c r="B23" s="67" t="s">
        <v>1273</v>
      </c>
      <c r="C23" s="68" t="s">
        <v>1274</v>
      </c>
      <c r="D23" s="68" t="s">
        <v>1251</v>
      </c>
      <c r="E23" s="78">
        <v>50000000</v>
      </c>
      <c r="F23" s="78">
        <v>50000000</v>
      </c>
      <c r="G23" s="79" t="s">
        <v>1275</v>
      </c>
      <c r="H23" s="69" t="s">
        <v>1271</v>
      </c>
      <c r="I23" s="70">
        <v>100</v>
      </c>
      <c r="J23" s="69" t="s">
        <v>1259</v>
      </c>
      <c r="K23" s="69" t="s">
        <v>1258</v>
      </c>
      <c r="L23" s="69" t="s">
        <v>1262</v>
      </c>
      <c r="M23" s="69" t="s">
        <v>1263</v>
      </c>
      <c r="N23" s="69" t="s">
        <v>1264</v>
      </c>
      <c r="O23" s="69" t="s">
        <v>1264</v>
      </c>
      <c r="P23" s="71">
        <v>45252</v>
      </c>
      <c r="Q23" s="69" t="s">
        <v>1270</v>
      </c>
      <c r="R23" s="69" t="s">
        <v>1270</v>
      </c>
      <c r="S23" s="69" t="s">
        <v>1270</v>
      </c>
      <c r="T23" s="69" t="s">
        <v>1270</v>
      </c>
      <c r="U23" s="69" t="s">
        <v>1272</v>
      </c>
      <c r="V23" s="69" t="s">
        <v>1270</v>
      </c>
      <c r="W23" s="70"/>
      <c r="X23" s="70">
        <v>2027</v>
      </c>
      <c r="Y23" s="70"/>
      <c r="Z23" s="72">
        <v>0.75</v>
      </c>
      <c r="AA23" s="72">
        <v>0.75</v>
      </c>
      <c r="AB23" s="72">
        <v>0.75</v>
      </c>
      <c r="AC23" s="73">
        <v>0.75</v>
      </c>
    </row>
  </sheetData>
  <mergeCells count="2">
    <mergeCell ref="B3:C3"/>
    <mergeCell ref="B5:D6"/>
  </mergeCells>
  <dataValidations disablePrompts="1" count="5">
    <dataValidation type="list" allowBlank="1" showErrorMessage="1" sqref="S18:S19" xr:uid="{00000000-0002-0000-0100-000000000000}">
      <formula1>"Favorable,Desfavorable"</formula1>
    </dataValidation>
    <dataValidation type="list" allowBlank="1" showErrorMessage="1" sqref="L18:L19" xr:uid="{00000000-0002-0000-0100-000001000000}">
      <formula1>"Primera Instancia,Segunda Instancia,Recurso Extraordinario"</formula1>
    </dataValidation>
    <dataValidation type="list" allowBlank="1" showErrorMessage="1" sqref="Z18:AC19" xr:uid="{00000000-0002-0000-0100-000002000000}">
      <formula1>"Alto,Medio Alto,Medio Bajo,Bajo"</formula1>
    </dataValidation>
    <dataValidation type="list" allowBlank="1" showErrorMessage="1" sqref="C9 G7" xr:uid="{00000000-0002-0000-0100-000003000000}">
      <formula1>INDIRECT($C$7)</formula1>
    </dataValidation>
    <dataValidation type="list" allowBlank="1" showErrorMessage="1" sqref="M18:M19" xr:uid="{00000000-0002-0000-0100-000004000000}">
      <formula1>"Activos,Terminados"</formula1>
    </dataValidation>
  </dataValidations>
  <pageMargins left="0.51181102362204722" right="0.31496062992125984" top="0.74803149606299213" bottom="0.74803149606299213" header="0" footer="0"/>
  <pageSetup paperSize="5" scale="73" fitToWidth="0"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ErrorMessage="1" xr:uid="{00000000-0002-0000-0100-000006000000}">
          <x14:formula1>
            <xm:f>EntidadesTerritoriales!$F$2:$F$33</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1000"/>
  <sheetViews>
    <sheetView workbookViewId="0">
      <selection activeCell="H25" sqref="H25"/>
    </sheetView>
  </sheetViews>
  <sheetFormatPr baseColWidth="10" defaultColWidth="14.42578125" defaultRowHeight="15" customHeight="1" x14ac:dyDescent="0.25"/>
  <cols>
    <col min="1" max="1" width="11.42578125" customWidth="1"/>
    <col min="2" max="2" width="10.7109375" hidden="1" customWidth="1"/>
    <col min="3" max="3" width="36.140625" customWidth="1"/>
    <col min="4" max="4" width="13.85546875" customWidth="1"/>
    <col min="5" max="5" width="23.28515625" customWidth="1"/>
    <col min="6" max="6" width="17.140625" customWidth="1"/>
    <col min="7" max="26" width="10.7109375" customWidth="1"/>
  </cols>
  <sheetData>
    <row r="1" spans="2:6" x14ac:dyDescent="0.25">
      <c r="C1" s="31"/>
      <c r="D1" s="32"/>
      <c r="E1" s="32"/>
      <c r="F1" s="33"/>
    </row>
    <row r="2" spans="2:6" x14ac:dyDescent="0.25">
      <c r="C2" s="34"/>
      <c r="D2" s="35"/>
      <c r="E2" s="35"/>
      <c r="F2" s="36"/>
    </row>
    <row r="3" spans="2:6" x14ac:dyDescent="0.25">
      <c r="C3" s="91"/>
      <c r="D3" s="92"/>
      <c r="E3" s="35"/>
      <c r="F3" s="36"/>
    </row>
    <row r="4" spans="2:6" x14ac:dyDescent="0.25">
      <c r="C4" s="37"/>
      <c r="D4" s="38"/>
      <c r="E4" s="38"/>
      <c r="F4" s="36"/>
    </row>
    <row r="5" spans="2:6" x14ac:dyDescent="0.25">
      <c r="C5" s="93" t="s">
        <v>60</v>
      </c>
      <c r="D5" s="94"/>
      <c r="E5" s="94"/>
      <c r="F5" s="95"/>
    </row>
    <row r="6" spans="2:6" x14ac:dyDescent="0.25">
      <c r="C6" s="85"/>
      <c r="D6" s="86"/>
      <c r="E6" s="86"/>
      <c r="F6" s="87"/>
    </row>
    <row r="7" spans="2:6" x14ac:dyDescent="0.25">
      <c r="C7" s="11" t="s">
        <v>75</v>
      </c>
      <c r="D7" s="11"/>
      <c r="E7" s="12" t="str">
        <f>+'DETALLE DE LAS CONTINGENCIAS'!C7</f>
        <v>CAUCA</v>
      </c>
      <c r="F7" s="11"/>
    </row>
    <row r="8" spans="2:6" x14ac:dyDescent="0.25">
      <c r="C8" s="11"/>
      <c r="D8" s="11"/>
      <c r="E8" s="14"/>
      <c r="F8" s="11"/>
    </row>
    <row r="9" spans="2:6" x14ac:dyDescent="0.25">
      <c r="C9" s="11" t="s">
        <v>90</v>
      </c>
      <c r="D9" s="11"/>
      <c r="E9" s="12" t="str">
        <f>+'DETALLE DE LAS CONTINGENCIAS'!C9</f>
        <v>DEPARTAMENTO DEL CAUCA</v>
      </c>
      <c r="F9" s="11"/>
    </row>
    <row r="10" spans="2:6" x14ac:dyDescent="0.25">
      <c r="C10" s="11"/>
      <c r="D10" s="11"/>
      <c r="E10" s="14"/>
      <c r="F10" s="11"/>
    </row>
    <row r="11" spans="2:6" x14ac:dyDescent="0.25">
      <c r="C11" s="11" t="s">
        <v>93</v>
      </c>
      <c r="D11" s="11"/>
      <c r="E11" s="12">
        <f>+'DETALLE DE LAS CONTINGENCIAS'!C11</f>
        <v>19000</v>
      </c>
      <c r="F11" s="11"/>
    </row>
    <row r="12" spans="2:6" x14ac:dyDescent="0.25">
      <c r="C12" s="11"/>
      <c r="D12" s="11"/>
      <c r="E12" s="14"/>
      <c r="F12" s="11"/>
    </row>
    <row r="13" spans="2:6" x14ac:dyDescent="0.25">
      <c r="C13" s="11" t="s">
        <v>100</v>
      </c>
      <c r="D13" s="11"/>
      <c r="E13" s="12">
        <f>+'DETALLE DE LAS CONTINGENCIAS'!C13</f>
        <v>2023</v>
      </c>
      <c r="F13" s="11"/>
    </row>
    <row r="14" spans="2:6" x14ac:dyDescent="0.25">
      <c r="C14" s="11"/>
      <c r="D14" s="11"/>
      <c r="E14" s="14"/>
      <c r="F14" s="11"/>
    </row>
    <row r="15" spans="2:6" x14ac:dyDescent="0.25">
      <c r="C15" s="11" t="s">
        <v>104</v>
      </c>
      <c r="D15" s="11"/>
      <c r="E15" s="12">
        <f>+'DETALLE DE LAS CONTINGENCIAS'!C15</f>
        <v>3</v>
      </c>
      <c r="F15" s="11"/>
    </row>
    <row r="16" spans="2:6" ht="16.5" x14ac:dyDescent="0.25">
      <c r="B16" s="88" t="s">
        <v>670</v>
      </c>
      <c r="C16" s="89"/>
      <c r="D16" s="89"/>
      <c r="E16" s="89"/>
      <c r="F16" s="90"/>
    </row>
    <row r="17" spans="2:6" ht="16.5" x14ac:dyDescent="0.25">
      <c r="B17" s="18"/>
      <c r="C17" s="19"/>
      <c r="D17" s="19"/>
      <c r="E17" s="20" t="s">
        <v>681</v>
      </c>
      <c r="F17" s="20"/>
    </row>
    <row r="18" spans="2:6" ht="38.25" x14ac:dyDescent="0.25">
      <c r="B18" s="21" t="s">
        <v>684</v>
      </c>
      <c r="C18" s="21" t="s">
        <v>690</v>
      </c>
      <c r="D18" s="22" t="s">
        <v>692</v>
      </c>
      <c r="E18" s="22" t="s">
        <v>697</v>
      </c>
      <c r="F18" s="21" t="s">
        <v>698</v>
      </c>
    </row>
    <row r="19" spans="2:6" x14ac:dyDescent="0.25">
      <c r="B19" s="23" t="s">
        <v>699</v>
      </c>
      <c r="C19" s="23" t="s">
        <v>703</v>
      </c>
      <c r="D19" s="24">
        <v>0</v>
      </c>
      <c r="E19" s="25">
        <v>0</v>
      </c>
      <c r="F19" s="26">
        <f t="shared" ref="F19:F33" si="0">IFERROR(E19/$E$34,0)</f>
        <v>0</v>
      </c>
    </row>
    <row r="20" spans="2:6" x14ac:dyDescent="0.25">
      <c r="B20" s="23" t="s">
        <v>714</v>
      </c>
      <c r="C20" s="23" t="s">
        <v>715</v>
      </c>
      <c r="D20" s="24">
        <v>0</v>
      </c>
      <c r="E20" s="25">
        <v>0</v>
      </c>
      <c r="F20" s="26">
        <f t="shared" si="0"/>
        <v>0</v>
      </c>
    </row>
    <row r="21" spans="2:6" ht="15.75" customHeight="1" x14ac:dyDescent="0.25">
      <c r="B21" s="23" t="s">
        <v>717</v>
      </c>
      <c r="C21" s="23" t="s">
        <v>718</v>
      </c>
      <c r="D21" s="24">
        <v>0</v>
      </c>
      <c r="E21" s="25">
        <v>0</v>
      </c>
      <c r="F21" s="26">
        <f t="shared" si="0"/>
        <v>0</v>
      </c>
    </row>
    <row r="22" spans="2:6" ht="15.75" customHeight="1" x14ac:dyDescent="0.25">
      <c r="B22" s="23" t="s">
        <v>721</v>
      </c>
      <c r="C22" s="23" t="s">
        <v>722</v>
      </c>
      <c r="D22" s="24">
        <v>7</v>
      </c>
      <c r="E22" s="25">
        <v>0</v>
      </c>
      <c r="F22" s="26">
        <f t="shared" si="0"/>
        <v>0</v>
      </c>
    </row>
    <row r="23" spans="2:6" ht="15.75" customHeight="1" x14ac:dyDescent="0.25">
      <c r="B23" s="23" t="s">
        <v>724</v>
      </c>
      <c r="C23" s="23" t="s">
        <v>725</v>
      </c>
      <c r="D23" s="24">
        <v>0</v>
      </c>
      <c r="E23" s="25">
        <v>0</v>
      </c>
      <c r="F23" s="26">
        <f t="shared" si="0"/>
        <v>0</v>
      </c>
    </row>
    <row r="24" spans="2:6" ht="15.75" customHeight="1" x14ac:dyDescent="0.25">
      <c r="B24" s="23" t="s">
        <v>727</v>
      </c>
      <c r="C24" s="23" t="s">
        <v>728</v>
      </c>
      <c r="D24" s="24">
        <v>3</v>
      </c>
      <c r="E24" s="25">
        <v>102024882</v>
      </c>
      <c r="F24" s="26">
        <f t="shared" si="0"/>
        <v>0.11077790006774502</v>
      </c>
    </row>
    <row r="25" spans="2:6" ht="15.75" customHeight="1" x14ac:dyDescent="0.25">
      <c r="B25" s="23" t="s">
        <v>731</v>
      </c>
      <c r="C25" s="23" t="s">
        <v>732</v>
      </c>
      <c r="D25" s="24">
        <v>1</v>
      </c>
      <c r="E25" s="25">
        <v>818961000</v>
      </c>
      <c r="F25" s="26">
        <f t="shared" si="0"/>
        <v>0.88922209993225498</v>
      </c>
    </row>
    <row r="26" spans="2:6" ht="15.75" customHeight="1" x14ac:dyDescent="0.25">
      <c r="B26" s="23" t="s">
        <v>734</v>
      </c>
      <c r="C26" s="23" t="s">
        <v>735</v>
      </c>
      <c r="D26" s="24">
        <v>1</v>
      </c>
      <c r="E26" s="25" t="s">
        <v>1252</v>
      </c>
      <c r="F26" s="26">
        <f t="shared" si="0"/>
        <v>0.7916136547248398</v>
      </c>
    </row>
    <row r="27" spans="2:6" ht="15.75" customHeight="1" x14ac:dyDescent="0.25">
      <c r="B27" s="23" t="s">
        <v>736</v>
      </c>
      <c r="C27" s="23" t="s">
        <v>738</v>
      </c>
      <c r="D27" s="24">
        <v>0</v>
      </c>
      <c r="E27" s="25">
        <v>0</v>
      </c>
      <c r="F27" s="26">
        <f t="shared" si="0"/>
        <v>0</v>
      </c>
    </row>
    <row r="28" spans="2:6" ht="15.75" customHeight="1" x14ac:dyDescent="0.25">
      <c r="B28" s="23" t="s">
        <v>739</v>
      </c>
      <c r="C28" s="23" t="s">
        <v>741</v>
      </c>
      <c r="D28" s="24">
        <v>0</v>
      </c>
      <c r="E28" s="25">
        <v>0</v>
      </c>
      <c r="F28" s="26">
        <f t="shared" si="0"/>
        <v>0</v>
      </c>
    </row>
    <row r="29" spans="2:6" ht="15.75" customHeight="1" x14ac:dyDescent="0.25">
      <c r="B29" s="23" t="s">
        <v>743</v>
      </c>
      <c r="C29" s="23" t="s">
        <v>744</v>
      </c>
      <c r="D29" s="24">
        <v>0</v>
      </c>
      <c r="E29" s="25">
        <v>0</v>
      </c>
      <c r="F29" s="26">
        <f t="shared" si="0"/>
        <v>0</v>
      </c>
    </row>
    <row r="30" spans="2:6" ht="15.75" customHeight="1" x14ac:dyDescent="0.25">
      <c r="B30" s="23" t="s">
        <v>746</v>
      </c>
      <c r="C30" s="23" t="s">
        <v>747</v>
      </c>
      <c r="D30" s="24">
        <v>1</v>
      </c>
      <c r="E30" s="25" t="s">
        <v>1253</v>
      </c>
      <c r="F30" s="26">
        <f t="shared" si="0"/>
        <v>2.9316410303019173E-2</v>
      </c>
    </row>
    <row r="31" spans="2:6" ht="15.75" customHeight="1" x14ac:dyDescent="0.25">
      <c r="B31" s="23" t="s">
        <v>749</v>
      </c>
      <c r="C31" s="23" t="s">
        <v>750</v>
      </c>
      <c r="D31" s="24">
        <v>0</v>
      </c>
      <c r="E31" s="25">
        <v>0</v>
      </c>
      <c r="F31" s="26">
        <f t="shared" si="0"/>
        <v>0</v>
      </c>
    </row>
    <row r="32" spans="2:6" ht="15.75" customHeight="1" x14ac:dyDescent="0.25">
      <c r="B32" s="23" t="s">
        <v>752</v>
      </c>
      <c r="C32" s="23" t="s">
        <v>753</v>
      </c>
      <c r="D32" s="24">
        <v>0</v>
      </c>
      <c r="E32" s="25">
        <v>0</v>
      </c>
      <c r="F32" s="26">
        <f t="shared" si="0"/>
        <v>0</v>
      </c>
    </row>
    <row r="33" spans="2:6" ht="15.75" customHeight="1" x14ac:dyDescent="0.25">
      <c r="B33" s="23" t="s">
        <v>755</v>
      </c>
      <c r="C33" s="23" t="s">
        <v>756</v>
      </c>
      <c r="D33" s="24">
        <v>0</v>
      </c>
      <c r="E33" s="25">
        <v>0</v>
      </c>
      <c r="F33" s="26">
        <f t="shared" si="0"/>
        <v>0</v>
      </c>
    </row>
    <row r="34" spans="2:6" ht="15.75" customHeight="1" x14ac:dyDescent="0.25">
      <c r="B34" s="27" t="s">
        <v>757</v>
      </c>
      <c r="C34" s="27" t="s">
        <v>761</v>
      </c>
      <c r="D34" s="28">
        <f>SUM(D19:D33)</f>
        <v>13</v>
      </c>
      <c r="E34" s="29">
        <f t="shared" ref="E34:F34" si="1">SUM(E19:E33)</f>
        <v>920985882</v>
      </c>
      <c r="F34" s="30">
        <f t="shared" si="1"/>
        <v>1.820930065027859</v>
      </c>
    </row>
    <row r="35" spans="2:6" ht="15.75" customHeight="1" x14ac:dyDescent="0.25"/>
    <row r="36" spans="2:6" ht="15.75" customHeight="1" x14ac:dyDescent="0.25"/>
    <row r="37" spans="2:6" ht="15.75" customHeight="1" x14ac:dyDescent="0.25"/>
    <row r="38" spans="2:6" ht="15.75" customHeight="1" x14ac:dyDescent="0.25"/>
    <row r="39" spans="2:6" ht="15.75" customHeight="1" x14ac:dyDescent="0.25"/>
    <row r="40" spans="2:6" ht="15.75" customHeight="1" x14ac:dyDescent="0.25"/>
    <row r="41" spans="2:6" ht="15.75" customHeight="1" x14ac:dyDescent="0.25"/>
    <row r="42" spans="2:6" ht="15.75" customHeight="1" x14ac:dyDescent="0.25"/>
    <row r="43" spans="2:6" ht="15.75" customHeight="1" x14ac:dyDescent="0.25"/>
    <row r="44" spans="2:6" ht="15.75" customHeight="1" x14ac:dyDescent="0.25"/>
    <row r="45" spans="2:6" ht="15.75" customHeight="1" x14ac:dyDescent="0.25"/>
    <row r="46" spans="2:6" ht="15.75" customHeight="1" x14ac:dyDescent="0.25"/>
    <row r="47" spans="2:6" ht="15.75" customHeight="1" x14ac:dyDescent="0.25"/>
    <row r="48" spans="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B16:F16"/>
    <mergeCell ref="C3:D3"/>
    <mergeCell ref="C5:F6"/>
  </mergeCells>
  <pageMargins left="0.7" right="0.7" top="0.75" bottom="0.75" header="0" footer="0"/>
  <pageSetup paperSize="5" scale="94" fitToWidth="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EntidadesTerritoriales</vt:lpstr>
      <vt:lpstr>DETALLE DE LAS CONTINGENCIAS</vt:lpstr>
      <vt:lpstr>RESUMEN DE CONTINGENCIAS</vt:lpstr>
      <vt:lpstr>AMAZONAS</vt:lpstr>
      <vt:lpstr>ANTIOQUIA</vt:lpstr>
      <vt:lpstr>ARAUCA</vt:lpstr>
      <vt:lpstr>ATLANTICO</vt:lpstr>
      <vt:lpstr>BOLIVAR</vt:lpstr>
      <vt:lpstr>BOYACA</vt:lpstr>
      <vt:lpstr>CALDAS</vt:lpstr>
      <vt:lpstr>CAQUETA</vt:lpstr>
      <vt:lpstr>CASANARE</vt:lpstr>
      <vt:lpstr>CAUCA</vt:lpstr>
      <vt:lpstr>CESAR</vt:lpstr>
      <vt:lpstr>CHOCO</vt:lpstr>
      <vt:lpstr>CORDOBA</vt:lpstr>
      <vt:lpstr>CUNDINAMARCA</vt:lpstr>
      <vt:lpstr>GUAINIA</vt:lpstr>
      <vt:lpstr>GUAJIRA</vt:lpstr>
      <vt:lpstr>GUAVIARE</vt:lpstr>
      <vt:lpstr>HUILA</vt:lpstr>
      <vt:lpstr>MAGDALENA</vt:lpstr>
      <vt:lpstr>META</vt:lpstr>
      <vt:lpstr>NARIÑO</vt:lpstr>
      <vt:lpstr>NORTE_SANTANDER</vt:lpstr>
      <vt:lpstr>PUTUMAYO</vt:lpstr>
      <vt:lpstr>QUINDIO</vt:lpstr>
      <vt:lpstr>RISARALDA</vt:lpstr>
      <vt:lpstr>SAN_ANDRES</vt:lpstr>
      <vt:lpstr>SANTANDER</vt:lpstr>
      <vt:lpstr>SUCRE</vt:lpstr>
      <vt:lpstr>TOLIMA</vt:lpstr>
      <vt:lpstr>VALLE_CAUCA</vt:lpstr>
      <vt:lpstr>VAUPES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siaobserva</dc:creator>
  <cp:lastModifiedBy>siaobserva</cp:lastModifiedBy>
  <cp:lastPrinted>2024-08-22T22:20:19Z</cp:lastPrinted>
  <dcterms:created xsi:type="dcterms:W3CDTF">2024-08-06T20:56:36Z</dcterms:created>
  <dcterms:modified xsi:type="dcterms:W3CDTF">2024-08-23T21:46:23Z</dcterms:modified>
</cp:coreProperties>
</file>